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6915" windowHeight="5295" activeTab="0"/>
  </bookViews>
  <sheets>
    <sheet name="Centralizare" sheetId="1" r:id="rId1"/>
    <sheet name="Grafice" sheetId="2" r:id="rId2"/>
    <sheet name="Propuneri" sheetId="3" r:id="rId3"/>
  </sheets>
  <externalReferences>
    <externalReference r:id="rId6"/>
    <externalReference r:id="rId7"/>
  </externalReferences>
  <definedNames>
    <definedName name="_xlnm.Print_Area" localSheetId="0">'Centralizare'!$A$1:$AC$37</definedName>
    <definedName name="_xlnm.Print_Area" localSheetId="2">'Propuneri'!$A$1:$C$35</definedName>
  </definedNames>
  <calcPr fullCalcOnLoad="1"/>
</workbook>
</file>

<file path=xl/sharedStrings.xml><?xml version="1.0" encoding="utf-8"?>
<sst xmlns="http://schemas.openxmlformats.org/spreadsheetml/2006/main" count="152" uniqueCount="67">
  <si>
    <t>Nr. Crt.</t>
  </si>
  <si>
    <t>A. In ce masura actualul plan de invatamant ….</t>
  </si>
  <si>
    <t>… va satisface dpdv al continutului</t>
  </si>
  <si>
    <t>… va satisface ca raport teorie/aplicatie</t>
  </si>
  <si>
    <t>… va satisface ca nr ore/saptamana</t>
  </si>
  <si>
    <t>… considerati ca ar trebui modificat in urmatorii 5 ani</t>
  </si>
  <si>
    <t>B. In ce masura structura actuala a specializarilor….</t>
  </si>
  <si>
    <t>… corespunde cerintelor de piata</t>
  </si>
  <si>
    <t>… este administrata eficient de actuala impartire pe facultati</t>
  </si>
  <si>
    <t xml:space="preserve">… ofera o pregatire prea ingusta </t>
  </si>
  <si>
    <t>… considerati ca ar trebui modificata in urmatorii 5 ani</t>
  </si>
  <si>
    <t>Centralizare (numeric)</t>
  </si>
  <si>
    <t>… a fost modificat in ultimii 5 ani</t>
  </si>
  <si>
    <t>C. In ce masura serviciile administrative ale universitatii …</t>
  </si>
  <si>
    <t>… corespund ca structura si functii</t>
  </si>
  <si>
    <t>… au un management eficient</t>
  </si>
  <si>
    <t>… manifesta o atitutdine birocratica</t>
  </si>
  <si>
    <t>… au fost restructurate in ultimii 5 ani</t>
  </si>
  <si>
    <t>… considerati ca ar trebui restructurate in urmatorii 5 ani</t>
  </si>
  <si>
    <t>D. In ce masura la elaborarea si implementarea managementului strategic …</t>
  </si>
  <si>
    <t>… participa managementul academic</t>
  </si>
  <si>
    <t>… participa cadrele didactice</t>
  </si>
  <si>
    <t>… participa studentii</t>
  </si>
  <si>
    <t>… participa serviciile administrative</t>
  </si>
  <si>
    <t>… se face o evaluare finala</t>
  </si>
  <si>
    <t>E. Intr-o structura ideala a bugetului universitatii, care ar trebui sa fie in procente (%) contributia…</t>
  </si>
  <si>
    <t>Total</t>
  </si>
  <si>
    <t>Frecventa</t>
  </si>
  <si>
    <t>I</t>
  </si>
  <si>
    <t>II</t>
  </si>
  <si>
    <t>… finantarii de baza 60-70%</t>
  </si>
  <si>
    <t>III</t>
  </si>
  <si>
    <t>… finantarii de baza 70-80%</t>
  </si>
  <si>
    <t>IIII</t>
  </si>
  <si>
    <t>… finantarii de baza 80-90%</t>
  </si>
  <si>
    <t>… finantarii de baza 90-100%</t>
  </si>
  <si>
    <t>%</t>
  </si>
  <si>
    <r>
      <t>A</t>
    </r>
    <r>
      <rPr>
        <sz val="10"/>
        <rFont val="Arial"/>
        <family val="0"/>
      </rPr>
      <t xml:space="preserve">. </t>
    </r>
    <r>
      <rPr>
        <i/>
        <sz val="10"/>
        <rFont val="Arial"/>
        <family val="2"/>
      </rPr>
      <t>In ce masura actualul plan de invatamant ….</t>
    </r>
  </si>
  <si>
    <r>
      <t>B</t>
    </r>
    <r>
      <rPr>
        <sz val="10"/>
        <rFont val="Arial"/>
        <family val="0"/>
      </rPr>
      <t xml:space="preserve">. </t>
    </r>
    <r>
      <rPr>
        <i/>
        <sz val="10"/>
        <rFont val="Arial"/>
        <family val="2"/>
      </rPr>
      <t>In ce masura structura actuala a specializarilor….</t>
    </r>
  </si>
  <si>
    <r>
      <t>C</t>
    </r>
    <r>
      <rPr>
        <sz val="10"/>
        <rFont val="Arial"/>
        <family val="0"/>
      </rPr>
      <t xml:space="preserve">. </t>
    </r>
    <r>
      <rPr>
        <i/>
        <sz val="10"/>
        <rFont val="Arial"/>
        <family val="2"/>
      </rPr>
      <t>In ce masura serviciile administrative ale universitatii …</t>
    </r>
  </si>
  <si>
    <r>
      <t xml:space="preserve">D. </t>
    </r>
    <r>
      <rPr>
        <i/>
        <sz val="10"/>
        <rFont val="Arial"/>
        <family val="2"/>
      </rPr>
      <t>In ce masura la elaborarea si implementarea managementului strategic …</t>
    </r>
  </si>
  <si>
    <t>Propuneri</t>
  </si>
  <si>
    <r>
      <t>E</t>
    </r>
    <r>
      <rPr>
        <sz val="10"/>
        <rFont val="Arial"/>
        <family val="0"/>
      </rPr>
      <t xml:space="preserve">. </t>
    </r>
    <r>
      <rPr>
        <i/>
        <sz val="10"/>
        <rFont val="Arial"/>
        <family val="2"/>
      </rPr>
      <t>Intr-o structura ideala a bugetului universitatii, care ar trebui sa fie in procente (%) contributia…</t>
    </r>
  </si>
  <si>
    <t>Centralizare</t>
  </si>
  <si>
    <t>Majorarea salariilor cadrelor didactice / Motivarea cadrelor didactice pentru o activitate performanta / Reconsiderarea salariului de incadrare</t>
  </si>
  <si>
    <t>Actualizarea (modernizarea) bazei materiale / Finantare pentru dezvoltarea bazei materiale</t>
  </si>
  <si>
    <t>Sporirea finantarii de baza / Majorarea finantarii bugetare</t>
  </si>
  <si>
    <t>Dotarea laboratoarelor cu aparate, dispozitive de achizitie de date, masurare, control, etc. / Dotare cu instalatii performante, softuri si tehnica de calcul / Modernizarea laboratoarelor</t>
  </si>
  <si>
    <t>Restructurarea serviciilor administrative / Descentralizarea acestora</t>
  </si>
  <si>
    <t>Selectarea si promovarea pe criterii de competenta / Exigenta la promovarea cadrelor didactice / Criterii obiective pentru aprecierea valorii cadrelor didactice</t>
  </si>
  <si>
    <t>Participarea mai intensa la programe internationale / Programe de cooperare interuniversitare / Specializari ale cadrelor didactice in strainatate</t>
  </si>
  <si>
    <t>Reducerea personalului administrativ</t>
  </si>
  <si>
    <t>Descentralizarea financiara a facultatilor / Autonomia facultatilor</t>
  </si>
  <si>
    <t>Cresterea calitatii procesului de invatamant / Sisteme de management al calitatii</t>
  </si>
  <si>
    <t>Facultatea de Mecanica</t>
  </si>
  <si>
    <t>Universitatea din Craiova - Profesori</t>
  </si>
  <si>
    <t>Dezvoltarea si modernizarea bazei materiale / Achizitionare materiale didactice</t>
  </si>
  <si>
    <t>Contracte de cercetare / Implicare mai mare a cadrelor didactice in contracte de cercetare</t>
  </si>
  <si>
    <t>Salarizare adecvata / Majorarea salariilor</t>
  </si>
  <si>
    <t>Mai multe burse de studii care sa permita studentilor deplasarea in alte centre universitare si in strainatate</t>
  </si>
  <si>
    <t>Promovarea cadrelor didactice sa se faca pe criteriul competitivitatii</t>
  </si>
  <si>
    <t>Management adecvat</t>
  </si>
  <si>
    <t>Asigurarea conditiilor necesare desfasurarii unei activitati normale de cercetare</t>
  </si>
  <si>
    <t>Acces mai largit la informatii</t>
  </si>
  <si>
    <t>Participarea la congrese internationale</t>
  </si>
  <si>
    <t>Cresterea numarului orelor de lucrari practice pentru studenti</t>
  </si>
  <si>
    <t>Facultatea de  Educatie Fizica si Sport</t>
  </si>
</sst>
</file>

<file path=xl/styles.xml><?xml version="1.0" encoding="utf-8"?>
<styleSheet xmlns="http://schemas.openxmlformats.org/spreadsheetml/2006/main">
  <numFmts count="1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m/d/yyyy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2"/>
      <name val="Arial"/>
      <family val="0"/>
    </font>
    <font>
      <sz val="8"/>
      <name val="Arial"/>
      <family val="2"/>
    </font>
    <font>
      <sz val="8.75"/>
      <name val="Arial"/>
      <family val="2"/>
    </font>
    <font>
      <i/>
      <sz val="10"/>
      <name val="Arial"/>
      <family val="2"/>
    </font>
    <font>
      <b/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center" vertical="center"/>
    </xf>
    <xf numFmtId="0" fontId="5" fillId="0" borderId="0" xfId="0" applyFont="1" applyAlignment="1">
      <alignment/>
    </xf>
    <xf numFmtId="0" fontId="0" fillId="0" borderId="3" xfId="0" applyBorder="1" applyAlignment="1">
      <alignment/>
    </xf>
    <xf numFmtId="0" fontId="0" fillId="0" borderId="2" xfId="0" applyBorder="1" applyAlignment="1">
      <alignment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2" xfId="0" applyBorder="1" applyAlignment="1">
      <alignment wrapText="1"/>
    </xf>
    <xf numFmtId="1" fontId="0" fillId="0" borderId="1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" fontId="0" fillId="0" borderId="12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" fontId="0" fillId="0" borderId="14" xfId="0" applyNumberFormat="1" applyBorder="1" applyAlignment="1">
      <alignment horizontal="center" vertical="center"/>
    </xf>
    <xf numFmtId="1" fontId="0" fillId="0" borderId="15" xfId="0" applyNumberFormat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5" xfId="0" applyBorder="1" applyAlignment="1">
      <alignment/>
    </xf>
    <xf numFmtId="0" fontId="0" fillId="0" borderId="0" xfId="0" applyFill="1" applyBorder="1" applyAlignment="1">
      <alignment wrapText="1"/>
    </xf>
    <xf numFmtId="0" fontId="1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horizontal="left" wrapText="1"/>
    </xf>
    <xf numFmtId="0" fontId="4" fillId="0" borderId="0" xfId="0" applyFont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0" fillId="2" borderId="4" xfId="0" applyFill="1" applyBorder="1" applyAlignment="1">
      <alignment wrapText="1"/>
    </xf>
    <xf numFmtId="0" fontId="0" fillId="3" borderId="18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10" xfId="0" applyFill="1" applyBorder="1" applyAlignment="1">
      <alignment wrapText="1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2" xfId="0" applyFill="1" applyBorder="1" applyAlignment="1">
      <alignment wrapText="1"/>
    </xf>
    <xf numFmtId="0" fontId="0" fillId="3" borderId="13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15" xfId="0" applyFill="1" applyBorder="1" applyAlignment="1">
      <alignment wrapText="1"/>
    </xf>
    <xf numFmtId="0" fontId="0" fillId="4" borderId="18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0" fillId="4" borderId="10" xfId="0" applyFill="1" applyBorder="1" applyAlignment="1">
      <alignment wrapText="1"/>
    </xf>
    <xf numFmtId="0" fontId="0" fillId="4" borderId="1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12" xfId="0" applyFill="1" applyBorder="1" applyAlignment="1">
      <alignment wrapText="1"/>
    </xf>
    <xf numFmtId="49" fontId="0" fillId="4" borderId="12" xfId="0" applyNumberFormat="1" applyFill="1" applyBorder="1" applyAlignment="1">
      <alignment vertical="center" wrapText="1"/>
    </xf>
    <xf numFmtId="0" fontId="0" fillId="4" borderId="13" xfId="0" applyFill="1" applyBorder="1" applyAlignment="1">
      <alignment horizontal="center" vertical="center"/>
    </xf>
    <xf numFmtId="0" fontId="0" fillId="4" borderId="14" xfId="0" applyFill="1" applyBorder="1" applyAlignment="1">
      <alignment horizontal="center" vertical="center"/>
    </xf>
    <xf numFmtId="0" fontId="0" fillId="4" borderId="15" xfId="0" applyFill="1" applyBorder="1" applyAlignment="1">
      <alignment wrapText="1"/>
    </xf>
    <xf numFmtId="0" fontId="0" fillId="5" borderId="19" xfId="0" applyFill="1" applyBorder="1" applyAlignment="1">
      <alignment horizontal="center" vertical="center" wrapText="1"/>
    </xf>
    <xf numFmtId="0" fontId="0" fillId="5" borderId="20" xfId="0" applyFill="1" applyBorder="1" applyAlignment="1">
      <alignment horizontal="center" vertical="center" wrapText="1"/>
    </xf>
    <xf numFmtId="0" fontId="0" fillId="2" borderId="18" xfId="0" applyFill="1" applyBorder="1" applyAlignment="1">
      <alignment horizontal="left" vertical="center" wrapText="1"/>
    </xf>
    <xf numFmtId="0" fontId="0" fillId="2" borderId="9" xfId="0" applyFill="1" applyBorder="1" applyAlignment="1">
      <alignment wrapText="1"/>
    </xf>
    <xf numFmtId="0" fontId="0" fillId="0" borderId="1" xfId="0" applyBorder="1" applyAlignment="1">
      <alignment wrapText="1"/>
    </xf>
    <xf numFmtId="0" fontId="0" fillId="2" borderId="3" xfId="0" applyFill="1" applyBorder="1" applyAlignment="1">
      <alignment wrapText="1"/>
    </xf>
    <xf numFmtId="0" fontId="0" fillId="2" borderId="2" xfId="0" applyFill="1" applyBorder="1" applyAlignment="1">
      <alignment wrapText="1"/>
    </xf>
    <xf numFmtId="0" fontId="0" fillId="0" borderId="4" xfId="0" applyFill="1" applyBorder="1" applyAlignment="1">
      <alignment wrapText="1"/>
    </xf>
    <xf numFmtId="0" fontId="0" fillId="0" borderId="3" xfId="0" applyFill="1" applyBorder="1" applyAlignment="1">
      <alignment wrapText="1"/>
    </xf>
    <xf numFmtId="0" fontId="0" fillId="0" borderId="2" xfId="0" applyFill="1" applyBorder="1" applyAlignment="1">
      <alignment wrapText="1"/>
    </xf>
    <xf numFmtId="0" fontId="0" fillId="0" borderId="1" xfId="0" applyBorder="1" applyAlignment="1">
      <alignment/>
    </xf>
    <xf numFmtId="0" fontId="0" fillId="0" borderId="1" xfId="0" applyBorder="1" applyAlignment="1">
      <alignment wrapText="1" shrinkToFit="1"/>
    </xf>
    <xf numFmtId="0" fontId="0" fillId="2" borderId="4" xfId="0" applyFill="1" applyBorder="1" applyAlignment="1">
      <alignment horizontal="left" vertical="center" wrapText="1"/>
    </xf>
    <xf numFmtId="0" fontId="0" fillId="0" borderId="4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2" xfId="0" applyBorder="1" applyAlignment="1">
      <alignment wrapText="1"/>
    </xf>
    <xf numFmtId="0" fontId="0" fillId="2" borderId="1" xfId="0" applyFill="1" applyBorder="1" applyAlignment="1">
      <alignment horizontal="left" vertical="center" wrapText="1"/>
    </xf>
    <xf numFmtId="0" fontId="0" fillId="2" borderId="1" xfId="0" applyFill="1" applyBorder="1" applyAlignment="1">
      <alignment wrapText="1"/>
    </xf>
    <xf numFmtId="0" fontId="0" fillId="0" borderId="1" xfId="0" applyBorder="1" applyAlignment="1">
      <alignment shrinkToFit="1"/>
    </xf>
    <xf numFmtId="0" fontId="0" fillId="0" borderId="1" xfId="0" applyFill="1" applyBorder="1" applyAlignment="1">
      <alignment wrapText="1"/>
    </xf>
    <xf numFmtId="0" fontId="0" fillId="0" borderId="14" xfId="0" applyBorder="1" applyAlignment="1">
      <alignment/>
    </xf>
    <xf numFmtId="0" fontId="0" fillId="2" borderId="18" xfId="0" applyFill="1" applyBorder="1" applyAlignment="1">
      <alignment wrapText="1"/>
    </xf>
    <xf numFmtId="0" fontId="0" fillId="0" borderId="14" xfId="0" applyBorder="1" applyAlignment="1">
      <alignment wrapText="1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wrapText="1"/>
    </xf>
    <xf numFmtId="0" fontId="4" fillId="2" borderId="18" xfId="0" applyFont="1" applyFill="1" applyBorder="1" applyAlignment="1">
      <alignment horizontal="left" vertical="center" wrapText="1"/>
    </xf>
    <xf numFmtId="0" fontId="0" fillId="2" borderId="10" xfId="0" applyFill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12" xfId="0" applyBorder="1" applyAlignment="1">
      <alignment/>
    </xf>
    <xf numFmtId="0" fontId="0" fillId="0" borderId="21" xfId="0" applyBorder="1" applyAlignment="1">
      <alignment wrapText="1"/>
    </xf>
    <xf numFmtId="0" fontId="0" fillId="0" borderId="15" xfId="0" applyBorder="1" applyAlignment="1">
      <alignment/>
    </xf>
    <xf numFmtId="0" fontId="4" fillId="2" borderId="22" xfId="0" applyFont="1" applyFill="1" applyBorder="1" applyAlignment="1">
      <alignment wrapText="1"/>
    </xf>
    <xf numFmtId="0" fontId="0" fillId="2" borderId="23" xfId="0" applyFill="1" applyBorder="1" applyAlignment="1">
      <alignment wrapText="1"/>
    </xf>
    <xf numFmtId="0" fontId="0" fillId="2" borderId="24" xfId="0" applyFill="1" applyBorder="1" applyAlignment="1">
      <alignment wrapText="1"/>
    </xf>
    <xf numFmtId="0" fontId="0" fillId="0" borderId="21" xfId="0" applyFill="1" applyBorder="1" applyAlignment="1">
      <alignment wrapText="1"/>
    </xf>
    <xf numFmtId="0" fontId="0" fillId="0" borderId="12" xfId="0" applyBorder="1" applyAlignment="1">
      <alignment shrinkToFit="1"/>
    </xf>
    <xf numFmtId="0" fontId="0" fillId="0" borderId="12" xfId="0" applyBorder="1" applyAlignment="1">
      <alignment wrapText="1" shrinkToFi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bar"/>
        <c:grouping val="percentStacked"/>
        <c:varyColors val="0"/>
        <c:ser>
          <c:idx val="0"/>
          <c:order val="0"/>
          <c:tx>
            <c:v>f. m. masura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Centralizare!$X$5:$X$9</c:f>
              <c:numCache>
                <c:ptCount val="5"/>
                <c:pt idx="0">
                  <c:v>2.666666666666667</c:v>
                </c:pt>
                <c:pt idx="1">
                  <c:v>2.666666666666667</c:v>
                </c:pt>
                <c:pt idx="2">
                  <c:v>4.10958904109589</c:v>
                </c:pt>
                <c:pt idx="3">
                  <c:v>4.054054054054054</c:v>
                </c:pt>
                <c:pt idx="4">
                  <c:v>18.666666666666668</c:v>
                </c:pt>
              </c:numCache>
            </c:numRef>
          </c:val>
          <c:shape val="box"/>
        </c:ser>
        <c:ser>
          <c:idx val="1"/>
          <c:order val="1"/>
          <c:tx>
            <c:v>m. masura</c:v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Centralizare!$Y$5:$Y$9</c:f>
              <c:numCache>
                <c:ptCount val="5"/>
                <c:pt idx="0">
                  <c:v>0</c:v>
                </c:pt>
                <c:pt idx="1">
                  <c:v>14.666666666666666</c:v>
                </c:pt>
                <c:pt idx="2">
                  <c:v>8.21917808219178</c:v>
                </c:pt>
                <c:pt idx="3">
                  <c:v>12.162162162162163</c:v>
                </c:pt>
                <c:pt idx="4">
                  <c:v>20</c:v>
                </c:pt>
              </c:numCache>
            </c:numRef>
          </c:val>
          <c:shape val="box"/>
        </c:ser>
        <c:ser>
          <c:idx val="2"/>
          <c:order val="2"/>
          <c:tx>
            <c:v>moderat</c:v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Centralizare!$Z$5:$Z$9</c:f>
              <c:numCache>
                <c:ptCount val="5"/>
                <c:pt idx="0">
                  <c:v>30.666666666666664</c:v>
                </c:pt>
                <c:pt idx="1">
                  <c:v>38.666666666666664</c:v>
                </c:pt>
                <c:pt idx="2">
                  <c:v>36.986301369863014</c:v>
                </c:pt>
                <c:pt idx="3">
                  <c:v>32.432432432432435</c:v>
                </c:pt>
                <c:pt idx="4">
                  <c:v>16</c:v>
                </c:pt>
              </c:numCache>
            </c:numRef>
          </c:val>
          <c:shape val="box"/>
        </c:ser>
        <c:ser>
          <c:idx val="3"/>
          <c:order val="3"/>
          <c:tx>
            <c:v>M. masura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Centralizare!$AA$5:$AA$9</c:f>
              <c:numCache>
                <c:ptCount val="5"/>
                <c:pt idx="0">
                  <c:v>56.00000000000001</c:v>
                </c:pt>
                <c:pt idx="1">
                  <c:v>28.000000000000004</c:v>
                </c:pt>
                <c:pt idx="2">
                  <c:v>38.35616438356164</c:v>
                </c:pt>
                <c:pt idx="3">
                  <c:v>29.72972972972973</c:v>
                </c:pt>
                <c:pt idx="4">
                  <c:v>21.333333333333336</c:v>
                </c:pt>
              </c:numCache>
            </c:numRef>
          </c:val>
          <c:shape val="box"/>
        </c:ser>
        <c:ser>
          <c:idx val="4"/>
          <c:order val="4"/>
          <c:tx>
            <c:v>F. M. masura</c:v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Centralizare!$AB$5:$AB$9</c:f>
              <c:numCache>
                <c:ptCount val="5"/>
                <c:pt idx="0">
                  <c:v>10.666666666666668</c:v>
                </c:pt>
                <c:pt idx="1">
                  <c:v>16</c:v>
                </c:pt>
                <c:pt idx="2">
                  <c:v>12.32876712328767</c:v>
                </c:pt>
                <c:pt idx="3">
                  <c:v>21.62162162162162</c:v>
                </c:pt>
                <c:pt idx="4">
                  <c:v>24</c:v>
                </c:pt>
              </c:numCache>
            </c:numRef>
          </c:val>
          <c:shape val="box"/>
        </c:ser>
        <c:overlap val="100"/>
        <c:shape val="box"/>
        <c:axId val="13446413"/>
        <c:axId val="53908854"/>
      </c:bar3DChart>
      <c:catAx>
        <c:axId val="1344641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53908854"/>
        <c:crosses val="autoZero"/>
        <c:auto val="1"/>
        <c:lblOffset val="100"/>
        <c:noMultiLvlLbl val="0"/>
      </c:catAx>
      <c:valAx>
        <c:axId val="53908854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1344641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bar"/>
        <c:grouping val="percentStacked"/>
        <c:varyColors val="0"/>
        <c:ser>
          <c:idx val="0"/>
          <c:order val="0"/>
          <c:tx>
            <c:v>f. m. masura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Centralizare!$X$12:$X$16</c:f>
              <c:numCache>
                <c:ptCount val="5"/>
                <c:pt idx="0">
                  <c:v>0</c:v>
                </c:pt>
                <c:pt idx="1">
                  <c:v>2.73972602739726</c:v>
                </c:pt>
                <c:pt idx="2">
                  <c:v>22.972972972972975</c:v>
                </c:pt>
                <c:pt idx="3">
                  <c:v>20.27027027027027</c:v>
                </c:pt>
                <c:pt idx="4">
                  <c:v>16</c:v>
                </c:pt>
              </c:numCache>
            </c:numRef>
          </c:val>
          <c:shape val="box"/>
        </c:ser>
        <c:ser>
          <c:idx val="1"/>
          <c:order val="1"/>
          <c:tx>
            <c:v>m. masura</c:v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Centralizare!$Y$12:$Y$16</c:f>
              <c:numCache>
                <c:ptCount val="5"/>
                <c:pt idx="0">
                  <c:v>12</c:v>
                </c:pt>
                <c:pt idx="1">
                  <c:v>10.95890410958904</c:v>
                </c:pt>
                <c:pt idx="2">
                  <c:v>39.189189189189186</c:v>
                </c:pt>
                <c:pt idx="3">
                  <c:v>25.675675675675674</c:v>
                </c:pt>
                <c:pt idx="4">
                  <c:v>25.333333333333336</c:v>
                </c:pt>
              </c:numCache>
            </c:numRef>
          </c:val>
          <c:shape val="box"/>
        </c:ser>
        <c:ser>
          <c:idx val="2"/>
          <c:order val="2"/>
          <c:tx>
            <c:v>moderat</c:v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Centralizare!$Z$12:$Z$16</c:f>
              <c:numCache>
                <c:ptCount val="5"/>
                <c:pt idx="0">
                  <c:v>42.66666666666667</c:v>
                </c:pt>
                <c:pt idx="1">
                  <c:v>41.0958904109589</c:v>
                </c:pt>
                <c:pt idx="2">
                  <c:v>22.972972972972975</c:v>
                </c:pt>
                <c:pt idx="3">
                  <c:v>31.08108108108108</c:v>
                </c:pt>
                <c:pt idx="4">
                  <c:v>21.333333333333336</c:v>
                </c:pt>
              </c:numCache>
            </c:numRef>
          </c:val>
          <c:shape val="box"/>
        </c:ser>
        <c:ser>
          <c:idx val="3"/>
          <c:order val="3"/>
          <c:tx>
            <c:v>M. masura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Centralizare!$AA$12:$AA$16</c:f>
              <c:numCache>
                <c:ptCount val="5"/>
                <c:pt idx="0">
                  <c:v>34.66666666666667</c:v>
                </c:pt>
                <c:pt idx="1">
                  <c:v>24.65753424657534</c:v>
                </c:pt>
                <c:pt idx="2">
                  <c:v>13.513513513513514</c:v>
                </c:pt>
                <c:pt idx="3">
                  <c:v>14.864864864864865</c:v>
                </c:pt>
                <c:pt idx="4">
                  <c:v>28.000000000000004</c:v>
                </c:pt>
              </c:numCache>
            </c:numRef>
          </c:val>
          <c:shape val="box"/>
        </c:ser>
        <c:ser>
          <c:idx val="4"/>
          <c:order val="4"/>
          <c:tx>
            <c:v>F. M. masura</c:v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Centralizare!$AB$12:$AB$16</c:f>
              <c:numCache>
                <c:ptCount val="5"/>
                <c:pt idx="0">
                  <c:v>10.666666666666668</c:v>
                </c:pt>
                <c:pt idx="1">
                  <c:v>20.54794520547945</c:v>
                </c:pt>
                <c:pt idx="2">
                  <c:v>1.3513513513513513</c:v>
                </c:pt>
                <c:pt idx="3">
                  <c:v>8.108108108108109</c:v>
                </c:pt>
                <c:pt idx="4">
                  <c:v>9.333333333333334</c:v>
                </c:pt>
              </c:numCache>
            </c:numRef>
          </c:val>
          <c:shape val="box"/>
        </c:ser>
        <c:overlap val="100"/>
        <c:shape val="box"/>
        <c:axId val="15417639"/>
        <c:axId val="4541024"/>
      </c:bar3DChart>
      <c:catAx>
        <c:axId val="1541763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4541024"/>
        <c:crosses val="autoZero"/>
        <c:auto val="1"/>
        <c:lblOffset val="100"/>
        <c:noMultiLvlLbl val="0"/>
      </c:catAx>
      <c:valAx>
        <c:axId val="4541024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1541763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bar"/>
        <c:grouping val="percentStacked"/>
        <c:varyColors val="0"/>
        <c:ser>
          <c:idx val="0"/>
          <c:order val="0"/>
          <c:tx>
            <c:v>f. m. masura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Centralizare!$X$19:$X$23</c:f>
              <c:numCache>
                <c:ptCount val="5"/>
                <c:pt idx="0">
                  <c:v>13.333333333333334</c:v>
                </c:pt>
                <c:pt idx="1">
                  <c:v>14.864864864864865</c:v>
                </c:pt>
                <c:pt idx="2">
                  <c:v>13.333333333333334</c:v>
                </c:pt>
                <c:pt idx="3">
                  <c:v>26.76056338028169</c:v>
                </c:pt>
                <c:pt idx="4">
                  <c:v>12.162162162162163</c:v>
                </c:pt>
              </c:numCache>
            </c:numRef>
          </c:val>
          <c:shape val="box"/>
        </c:ser>
        <c:ser>
          <c:idx val="1"/>
          <c:order val="1"/>
          <c:tx>
            <c:v>m. masura</c:v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Centralizare!$Y$19:$Y$23</c:f>
              <c:numCache>
                <c:ptCount val="5"/>
                <c:pt idx="0">
                  <c:v>21.333333333333336</c:v>
                </c:pt>
                <c:pt idx="1">
                  <c:v>21.62162162162162</c:v>
                </c:pt>
                <c:pt idx="2">
                  <c:v>21.333333333333336</c:v>
                </c:pt>
                <c:pt idx="3">
                  <c:v>42.25352112676056</c:v>
                </c:pt>
                <c:pt idx="4">
                  <c:v>16.216216216216218</c:v>
                </c:pt>
              </c:numCache>
            </c:numRef>
          </c:val>
          <c:shape val="box"/>
        </c:ser>
        <c:ser>
          <c:idx val="2"/>
          <c:order val="2"/>
          <c:tx>
            <c:v>moderat</c:v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Centralizare!$Z$19:$Z$23</c:f>
              <c:numCache>
                <c:ptCount val="5"/>
                <c:pt idx="0">
                  <c:v>38.666666666666664</c:v>
                </c:pt>
                <c:pt idx="1">
                  <c:v>37.83783783783784</c:v>
                </c:pt>
                <c:pt idx="2">
                  <c:v>25.333333333333336</c:v>
                </c:pt>
                <c:pt idx="3">
                  <c:v>23.943661971830984</c:v>
                </c:pt>
                <c:pt idx="4">
                  <c:v>18.91891891891892</c:v>
                </c:pt>
              </c:numCache>
            </c:numRef>
          </c:val>
          <c:shape val="box"/>
        </c:ser>
        <c:ser>
          <c:idx val="3"/>
          <c:order val="3"/>
          <c:tx>
            <c:v>M. masura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Centralizare!$AA$19:$AA$23</c:f>
              <c:numCache>
                <c:ptCount val="5"/>
                <c:pt idx="0">
                  <c:v>20</c:v>
                </c:pt>
                <c:pt idx="1">
                  <c:v>14.864864864864865</c:v>
                </c:pt>
                <c:pt idx="2">
                  <c:v>32</c:v>
                </c:pt>
                <c:pt idx="3">
                  <c:v>7.042253521126761</c:v>
                </c:pt>
                <c:pt idx="4">
                  <c:v>32.432432432432435</c:v>
                </c:pt>
              </c:numCache>
            </c:numRef>
          </c:val>
          <c:shape val="box"/>
        </c:ser>
        <c:ser>
          <c:idx val="4"/>
          <c:order val="4"/>
          <c:tx>
            <c:v>F. M. masura</c:v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Centralizare!$AB$19:$AB$23</c:f>
              <c:numCache>
                <c:ptCount val="5"/>
                <c:pt idx="0">
                  <c:v>6.666666666666667</c:v>
                </c:pt>
                <c:pt idx="1">
                  <c:v>10.81081081081081</c:v>
                </c:pt>
                <c:pt idx="2">
                  <c:v>8</c:v>
                </c:pt>
                <c:pt idx="3">
                  <c:v>0</c:v>
                </c:pt>
                <c:pt idx="4">
                  <c:v>20.27027027027027</c:v>
                </c:pt>
              </c:numCache>
            </c:numRef>
          </c:val>
          <c:shape val="box"/>
        </c:ser>
        <c:overlap val="100"/>
        <c:shape val="box"/>
        <c:axId val="40869217"/>
        <c:axId val="32278634"/>
      </c:bar3DChart>
      <c:catAx>
        <c:axId val="4086921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32278634"/>
        <c:crosses val="autoZero"/>
        <c:auto val="1"/>
        <c:lblOffset val="100"/>
        <c:noMultiLvlLbl val="0"/>
      </c:catAx>
      <c:valAx>
        <c:axId val="32278634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4086921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bar"/>
        <c:grouping val="percentStacked"/>
        <c:varyColors val="0"/>
        <c:ser>
          <c:idx val="0"/>
          <c:order val="0"/>
          <c:tx>
            <c:v>f. m. masura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Centralizare!$X$26:$X$30</c:f>
              <c:numCache>
                <c:ptCount val="5"/>
                <c:pt idx="0">
                  <c:v>2.666666666666667</c:v>
                </c:pt>
                <c:pt idx="1">
                  <c:v>1.3333333333333335</c:v>
                </c:pt>
                <c:pt idx="2">
                  <c:v>41.333333333333336</c:v>
                </c:pt>
                <c:pt idx="3">
                  <c:v>24.324324324324326</c:v>
                </c:pt>
                <c:pt idx="4">
                  <c:v>5.333333333333334</c:v>
                </c:pt>
              </c:numCache>
            </c:numRef>
          </c:val>
          <c:shape val="box"/>
        </c:ser>
        <c:ser>
          <c:idx val="1"/>
          <c:order val="1"/>
          <c:tx>
            <c:v>m. masura</c:v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Centralizare!$Y$26:$Y$30</c:f>
              <c:numCache>
                <c:ptCount val="5"/>
                <c:pt idx="0">
                  <c:v>5.333333333333334</c:v>
                </c:pt>
                <c:pt idx="1">
                  <c:v>34.66666666666667</c:v>
                </c:pt>
                <c:pt idx="2">
                  <c:v>29.333333333333332</c:v>
                </c:pt>
                <c:pt idx="3">
                  <c:v>37.83783783783784</c:v>
                </c:pt>
                <c:pt idx="4">
                  <c:v>21.333333333333336</c:v>
                </c:pt>
              </c:numCache>
            </c:numRef>
          </c:val>
          <c:shape val="box"/>
        </c:ser>
        <c:ser>
          <c:idx val="2"/>
          <c:order val="2"/>
          <c:tx>
            <c:v>moderat</c:v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Centralizare!$Z$26:$Z$30</c:f>
              <c:numCache>
                <c:ptCount val="5"/>
                <c:pt idx="0">
                  <c:v>52</c:v>
                </c:pt>
                <c:pt idx="1">
                  <c:v>25.333333333333336</c:v>
                </c:pt>
                <c:pt idx="2">
                  <c:v>14.666666666666666</c:v>
                </c:pt>
                <c:pt idx="3">
                  <c:v>17.56756756756757</c:v>
                </c:pt>
                <c:pt idx="4">
                  <c:v>45.33333333333333</c:v>
                </c:pt>
              </c:numCache>
            </c:numRef>
          </c:val>
          <c:shape val="box"/>
        </c:ser>
        <c:ser>
          <c:idx val="3"/>
          <c:order val="3"/>
          <c:tx>
            <c:v>M. masura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Centralizare!$AA$26:$AA$30</c:f>
              <c:numCache>
                <c:ptCount val="5"/>
                <c:pt idx="0">
                  <c:v>28.000000000000004</c:v>
                </c:pt>
                <c:pt idx="1">
                  <c:v>30.666666666666664</c:v>
                </c:pt>
                <c:pt idx="2">
                  <c:v>12</c:v>
                </c:pt>
                <c:pt idx="3">
                  <c:v>16.216216216216218</c:v>
                </c:pt>
                <c:pt idx="4">
                  <c:v>21.333333333333336</c:v>
                </c:pt>
              </c:numCache>
            </c:numRef>
          </c:val>
          <c:shape val="box"/>
        </c:ser>
        <c:ser>
          <c:idx val="4"/>
          <c:order val="4"/>
          <c:tx>
            <c:v>F. M. masura</c:v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Centralizare!$AB$26:$AB$30</c:f>
              <c:numCache>
                <c:ptCount val="5"/>
                <c:pt idx="0">
                  <c:v>12</c:v>
                </c:pt>
                <c:pt idx="1">
                  <c:v>8</c:v>
                </c:pt>
                <c:pt idx="2">
                  <c:v>2.666666666666667</c:v>
                </c:pt>
                <c:pt idx="3">
                  <c:v>4.054054054054054</c:v>
                </c:pt>
                <c:pt idx="4">
                  <c:v>6.666666666666667</c:v>
                </c:pt>
              </c:numCache>
            </c:numRef>
          </c:val>
          <c:shape val="box"/>
        </c:ser>
        <c:overlap val="100"/>
        <c:shape val="box"/>
        <c:axId val="22072251"/>
        <c:axId val="64432532"/>
      </c:bar3DChart>
      <c:catAx>
        <c:axId val="2207225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64432532"/>
        <c:crosses val="autoZero"/>
        <c:auto val="1"/>
        <c:lblOffset val="100"/>
        <c:noMultiLvlLbl val="0"/>
      </c:catAx>
      <c:valAx>
        <c:axId val="64432532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2207225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Centralizare!$X$33:$X$36</c:f>
              <c:numCache>
                <c:ptCount val="4"/>
                <c:pt idx="0">
                  <c:v>15.384615384615385</c:v>
                </c:pt>
                <c:pt idx="1">
                  <c:v>30.76923076923077</c:v>
                </c:pt>
                <c:pt idx="2">
                  <c:v>41.53846153846154</c:v>
                </c:pt>
                <c:pt idx="3">
                  <c:v>12.307692307692308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95250</xdr:rowOff>
    </xdr:from>
    <xdr:to>
      <xdr:col>10</xdr:col>
      <xdr:colOff>95250</xdr:colOff>
      <xdr:row>17</xdr:row>
      <xdr:rowOff>85725</xdr:rowOff>
    </xdr:to>
    <xdr:graphicFrame>
      <xdr:nvGraphicFramePr>
        <xdr:cNvPr id="1" name="Chart 10"/>
        <xdr:cNvGraphicFramePr/>
      </xdr:nvGraphicFramePr>
      <xdr:xfrm>
        <a:off x="247650" y="95250"/>
        <a:ext cx="52197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24</xdr:row>
      <xdr:rowOff>85725</xdr:rowOff>
    </xdr:from>
    <xdr:to>
      <xdr:col>10</xdr:col>
      <xdr:colOff>104775</xdr:colOff>
      <xdr:row>41</xdr:row>
      <xdr:rowOff>85725</xdr:rowOff>
    </xdr:to>
    <xdr:graphicFrame>
      <xdr:nvGraphicFramePr>
        <xdr:cNvPr id="2" name="Chart 14"/>
        <xdr:cNvGraphicFramePr/>
      </xdr:nvGraphicFramePr>
      <xdr:xfrm>
        <a:off x="247650" y="3981450"/>
        <a:ext cx="5229225" cy="2752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49</xdr:row>
      <xdr:rowOff>95250</xdr:rowOff>
    </xdr:from>
    <xdr:to>
      <xdr:col>10</xdr:col>
      <xdr:colOff>95250</xdr:colOff>
      <xdr:row>66</xdr:row>
      <xdr:rowOff>85725</xdr:rowOff>
    </xdr:to>
    <xdr:graphicFrame>
      <xdr:nvGraphicFramePr>
        <xdr:cNvPr id="3" name="Chart 15"/>
        <xdr:cNvGraphicFramePr/>
      </xdr:nvGraphicFramePr>
      <xdr:xfrm>
        <a:off x="247650" y="8058150"/>
        <a:ext cx="521970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73</xdr:row>
      <xdr:rowOff>85725</xdr:rowOff>
    </xdr:from>
    <xdr:to>
      <xdr:col>10</xdr:col>
      <xdr:colOff>104775</xdr:colOff>
      <xdr:row>90</xdr:row>
      <xdr:rowOff>85725</xdr:rowOff>
    </xdr:to>
    <xdr:graphicFrame>
      <xdr:nvGraphicFramePr>
        <xdr:cNvPr id="4" name="Chart 16"/>
        <xdr:cNvGraphicFramePr/>
      </xdr:nvGraphicFramePr>
      <xdr:xfrm>
        <a:off x="247650" y="11953875"/>
        <a:ext cx="5229225" cy="2752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228600</xdr:colOff>
      <xdr:row>99</xdr:row>
      <xdr:rowOff>9525</xdr:rowOff>
    </xdr:from>
    <xdr:to>
      <xdr:col>10</xdr:col>
      <xdr:colOff>114300</xdr:colOff>
      <xdr:row>112</xdr:row>
      <xdr:rowOff>0</xdr:rowOff>
    </xdr:to>
    <xdr:graphicFrame>
      <xdr:nvGraphicFramePr>
        <xdr:cNvPr id="5" name="Chart 17"/>
        <xdr:cNvGraphicFramePr/>
      </xdr:nvGraphicFramePr>
      <xdr:xfrm>
        <a:off x="228600" y="16106775"/>
        <a:ext cx="5257800" cy="20955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PAULRI~1\LOCALS~1\Temp\Rar$DI22.7422\Craiova%20-%20Mecanica%20-%20profesori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PAULRI~1\LOCALS~1\Temp\Rar$DI22.7422\Craiova%20-%20Sport%20-%20profesor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estionar"/>
      <sheetName val="Baza de date"/>
      <sheetName val="Centralizare"/>
      <sheetName val="Grafice"/>
      <sheetName val="Propuneri"/>
    </sheetNames>
    <sheetDataSet>
      <sheetData sheetId="2">
        <row r="5">
          <cell r="I5">
            <v>1</v>
          </cell>
          <cell r="J5">
            <v>0</v>
          </cell>
          <cell r="K5">
            <v>13</v>
          </cell>
          <cell r="L5">
            <v>27</v>
          </cell>
          <cell r="M5">
            <v>4</v>
          </cell>
        </row>
        <row r="6">
          <cell r="I6">
            <v>1</v>
          </cell>
          <cell r="J6">
            <v>8</v>
          </cell>
          <cell r="K6">
            <v>13</v>
          </cell>
          <cell r="L6">
            <v>13</v>
          </cell>
          <cell r="M6">
            <v>10</v>
          </cell>
        </row>
        <row r="7">
          <cell r="I7">
            <v>2</v>
          </cell>
          <cell r="J7">
            <v>2</v>
          </cell>
          <cell r="K7">
            <v>11</v>
          </cell>
          <cell r="L7">
            <v>21</v>
          </cell>
          <cell r="M7">
            <v>8</v>
          </cell>
        </row>
        <row r="8">
          <cell r="I8">
            <v>3</v>
          </cell>
          <cell r="J8">
            <v>1</v>
          </cell>
          <cell r="K8">
            <v>13</v>
          </cell>
          <cell r="L8">
            <v>15</v>
          </cell>
          <cell r="M8">
            <v>12</v>
          </cell>
        </row>
        <row r="9">
          <cell r="I9">
            <v>9</v>
          </cell>
          <cell r="J9">
            <v>8</v>
          </cell>
          <cell r="K9">
            <v>10</v>
          </cell>
          <cell r="L9">
            <v>8</v>
          </cell>
          <cell r="M9">
            <v>10</v>
          </cell>
        </row>
        <row r="12">
          <cell r="I12">
            <v>0</v>
          </cell>
          <cell r="J12">
            <v>6</v>
          </cell>
          <cell r="K12">
            <v>16</v>
          </cell>
          <cell r="L12">
            <v>16</v>
          </cell>
          <cell r="M12">
            <v>7</v>
          </cell>
        </row>
        <row r="13">
          <cell r="I13">
            <v>1</v>
          </cell>
          <cell r="J13">
            <v>5</v>
          </cell>
          <cell r="K13">
            <v>13</v>
          </cell>
          <cell r="L13">
            <v>10</v>
          </cell>
          <cell r="M13">
            <v>14</v>
          </cell>
        </row>
        <row r="14">
          <cell r="I14">
            <v>14</v>
          </cell>
          <cell r="J14">
            <v>15</v>
          </cell>
          <cell r="K14">
            <v>8</v>
          </cell>
          <cell r="L14">
            <v>6</v>
          </cell>
          <cell r="M14">
            <v>1</v>
          </cell>
        </row>
        <row r="15">
          <cell r="I15">
            <v>11</v>
          </cell>
          <cell r="J15">
            <v>6</v>
          </cell>
          <cell r="K15">
            <v>17</v>
          </cell>
          <cell r="L15">
            <v>6</v>
          </cell>
          <cell r="M15">
            <v>5</v>
          </cell>
        </row>
        <row r="16">
          <cell r="I16">
            <v>8</v>
          </cell>
          <cell r="J16">
            <v>12</v>
          </cell>
          <cell r="K16">
            <v>12</v>
          </cell>
          <cell r="L16">
            <v>7</v>
          </cell>
          <cell r="M16">
            <v>6</v>
          </cell>
        </row>
        <row r="19">
          <cell r="I19">
            <v>10</v>
          </cell>
          <cell r="J19">
            <v>14</v>
          </cell>
          <cell r="K19">
            <v>17</v>
          </cell>
          <cell r="L19">
            <v>2</v>
          </cell>
          <cell r="M19">
            <v>2</v>
          </cell>
        </row>
        <row r="20">
          <cell r="I20">
            <v>11</v>
          </cell>
          <cell r="J20">
            <v>12</v>
          </cell>
          <cell r="K20">
            <v>12</v>
          </cell>
          <cell r="L20">
            <v>2</v>
          </cell>
          <cell r="M20">
            <v>7</v>
          </cell>
        </row>
        <row r="21">
          <cell r="I21">
            <v>8</v>
          </cell>
          <cell r="J21">
            <v>4</v>
          </cell>
          <cell r="K21">
            <v>12</v>
          </cell>
          <cell r="L21">
            <v>15</v>
          </cell>
          <cell r="M21">
            <v>6</v>
          </cell>
        </row>
        <row r="22">
          <cell r="I22">
            <v>14</v>
          </cell>
          <cell r="J22">
            <v>13</v>
          </cell>
          <cell r="K22">
            <v>14</v>
          </cell>
          <cell r="L22">
            <v>1</v>
          </cell>
          <cell r="M22">
            <v>0</v>
          </cell>
        </row>
        <row r="23">
          <cell r="I23">
            <v>5</v>
          </cell>
          <cell r="J23">
            <v>1</v>
          </cell>
          <cell r="K23">
            <v>9</v>
          </cell>
          <cell r="L23">
            <v>16</v>
          </cell>
          <cell r="M23">
            <v>13</v>
          </cell>
        </row>
        <row r="26">
          <cell r="I26">
            <v>2</v>
          </cell>
          <cell r="J26">
            <v>2</v>
          </cell>
          <cell r="K26">
            <v>24</v>
          </cell>
          <cell r="L26">
            <v>10</v>
          </cell>
          <cell r="M26">
            <v>7</v>
          </cell>
        </row>
        <row r="27">
          <cell r="I27">
            <v>1</v>
          </cell>
          <cell r="J27">
            <v>20</v>
          </cell>
          <cell r="K27">
            <v>8</v>
          </cell>
          <cell r="L27">
            <v>14</v>
          </cell>
          <cell r="M27">
            <v>2</v>
          </cell>
        </row>
        <row r="28">
          <cell r="I28">
            <v>17</v>
          </cell>
          <cell r="J28">
            <v>11</v>
          </cell>
          <cell r="K28">
            <v>8</v>
          </cell>
          <cell r="L28">
            <v>7</v>
          </cell>
          <cell r="M28">
            <v>2</v>
          </cell>
        </row>
        <row r="29">
          <cell r="I29">
            <v>9</v>
          </cell>
          <cell r="J29">
            <v>13</v>
          </cell>
          <cell r="K29">
            <v>8</v>
          </cell>
          <cell r="L29">
            <v>11</v>
          </cell>
          <cell r="M29">
            <v>3</v>
          </cell>
        </row>
        <row r="30">
          <cell r="I30">
            <v>3</v>
          </cell>
          <cell r="J30">
            <v>8</v>
          </cell>
          <cell r="K30">
            <v>19</v>
          </cell>
          <cell r="L30">
            <v>11</v>
          </cell>
          <cell r="M30">
            <v>4</v>
          </cell>
        </row>
        <row r="33">
          <cell r="I33">
            <v>9</v>
          </cell>
        </row>
        <row r="34">
          <cell r="I34">
            <v>6</v>
          </cell>
        </row>
        <row r="35">
          <cell r="I35">
            <v>17</v>
          </cell>
        </row>
        <row r="36">
          <cell r="I36">
            <v>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hestionar"/>
      <sheetName val="Baza de date"/>
      <sheetName val="Centralizare"/>
      <sheetName val="Grafice"/>
      <sheetName val="Propuneri"/>
    </sheetNames>
    <sheetDataSet>
      <sheetData sheetId="2">
        <row r="5">
          <cell r="I5">
            <v>1</v>
          </cell>
          <cell r="J5">
            <v>0</v>
          </cell>
          <cell r="K5">
            <v>10</v>
          </cell>
          <cell r="L5">
            <v>15</v>
          </cell>
          <cell r="M5">
            <v>4</v>
          </cell>
        </row>
        <row r="6">
          <cell r="I6">
            <v>1</v>
          </cell>
          <cell r="J6">
            <v>3</v>
          </cell>
          <cell r="K6">
            <v>16</v>
          </cell>
          <cell r="L6">
            <v>8</v>
          </cell>
          <cell r="M6">
            <v>2</v>
          </cell>
        </row>
        <row r="7">
          <cell r="I7">
            <v>1</v>
          </cell>
          <cell r="J7">
            <v>4</v>
          </cell>
          <cell r="K7">
            <v>16</v>
          </cell>
          <cell r="L7">
            <v>7</v>
          </cell>
          <cell r="M7">
            <v>1</v>
          </cell>
        </row>
        <row r="8">
          <cell r="I8">
            <v>0</v>
          </cell>
          <cell r="J8">
            <v>8</v>
          </cell>
          <cell r="K8">
            <v>11</v>
          </cell>
          <cell r="L8">
            <v>7</v>
          </cell>
          <cell r="M8">
            <v>4</v>
          </cell>
        </row>
        <row r="9">
          <cell r="I9">
            <v>5</v>
          </cell>
          <cell r="J9">
            <v>7</v>
          </cell>
          <cell r="K9">
            <v>2</v>
          </cell>
          <cell r="L9">
            <v>8</v>
          </cell>
          <cell r="M9">
            <v>8</v>
          </cell>
        </row>
        <row r="12">
          <cell r="I12">
            <v>0</v>
          </cell>
          <cell r="J12">
            <v>3</v>
          </cell>
          <cell r="K12">
            <v>16</v>
          </cell>
          <cell r="L12">
            <v>10</v>
          </cell>
          <cell r="M12">
            <v>1</v>
          </cell>
        </row>
        <row r="13">
          <cell r="I13">
            <v>1</v>
          </cell>
          <cell r="J13">
            <v>3</v>
          </cell>
          <cell r="K13">
            <v>17</v>
          </cell>
          <cell r="L13">
            <v>8</v>
          </cell>
          <cell r="M13">
            <v>1</v>
          </cell>
        </row>
        <row r="14">
          <cell r="I14">
            <v>3</v>
          </cell>
          <cell r="J14">
            <v>14</v>
          </cell>
          <cell r="K14">
            <v>9</v>
          </cell>
          <cell r="L14">
            <v>4</v>
          </cell>
          <cell r="M14">
            <v>0</v>
          </cell>
        </row>
        <row r="15">
          <cell r="I15">
            <v>4</v>
          </cell>
          <cell r="J15">
            <v>13</v>
          </cell>
          <cell r="K15">
            <v>6</v>
          </cell>
          <cell r="L15">
            <v>5</v>
          </cell>
          <cell r="M15">
            <v>1</v>
          </cell>
        </row>
        <row r="16">
          <cell r="I16">
            <v>4</v>
          </cell>
          <cell r="J16">
            <v>7</v>
          </cell>
          <cell r="K16">
            <v>4</v>
          </cell>
          <cell r="L16">
            <v>14</v>
          </cell>
          <cell r="M16">
            <v>1</v>
          </cell>
        </row>
        <row r="19">
          <cell r="I19">
            <v>0</v>
          </cell>
          <cell r="J19">
            <v>2</v>
          </cell>
          <cell r="K19">
            <v>12</v>
          </cell>
          <cell r="L19">
            <v>13</v>
          </cell>
          <cell r="M19">
            <v>3</v>
          </cell>
        </row>
        <row r="20">
          <cell r="I20">
            <v>0</v>
          </cell>
          <cell r="J20">
            <v>4</v>
          </cell>
          <cell r="K20">
            <v>16</v>
          </cell>
          <cell r="L20">
            <v>9</v>
          </cell>
          <cell r="M20">
            <v>1</v>
          </cell>
        </row>
        <row r="21">
          <cell r="I21">
            <v>2</v>
          </cell>
          <cell r="J21">
            <v>12</v>
          </cell>
          <cell r="K21">
            <v>7</v>
          </cell>
          <cell r="L21">
            <v>9</v>
          </cell>
          <cell r="M21">
            <v>0</v>
          </cell>
        </row>
        <row r="22">
          <cell r="I22">
            <v>5</v>
          </cell>
          <cell r="J22">
            <v>17</v>
          </cell>
          <cell r="K22">
            <v>3</v>
          </cell>
          <cell r="L22">
            <v>4</v>
          </cell>
          <cell r="M22">
            <v>0</v>
          </cell>
        </row>
        <row r="23">
          <cell r="I23">
            <v>4</v>
          </cell>
          <cell r="J23">
            <v>11</v>
          </cell>
          <cell r="K23">
            <v>5</v>
          </cell>
          <cell r="L23">
            <v>8</v>
          </cell>
          <cell r="M23">
            <v>2</v>
          </cell>
        </row>
        <row r="26">
          <cell r="I26">
            <v>0</v>
          </cell>
          <cell r="J26">
            <v>2</v>
          </cell>
          <cell r="K26">
            <v>15</v>
          </cell>
          <cell r="L26">
            <v>11</v>
          </cell>
          <cell r="M26">
            <v>2</v>
          </cell>
        </row>
        <row r="27">
          <cell r="I27">
            <v>0</v>
          </cell>
          <cell r="J27">
            <v>6</v>
          </cell>
          <cell r="K27">
            <v>11</v>
          </cell>
          <cell r="L27">
            <v>9</v>
          </cell>
          <cell r="M27">
            <v>4</v>
          </cell>
        </row>
        <row r="28">
          <cell r="I28">
            <v>14</v>
          </cell>
          <cell r="J28">
            <v>11</v>
          </cell>
          <cell r="K28">
            <v>3</v>
          </cell>
          <cell r="L28">
            <v>2</v>
          </cell>
          <cell r="M28">
            <v>0</v>
          </cell>
        </row>
        <row r="29">
          <cell r="I29">
            <v>9</v>
          </cell>
          <cell r="J29">
            <v>15</v>
          </cell>
          <cell r="K29">
            <v>5</v>
          </cell>
          <cell r="L29">
            <v>1</v>
          </cell>
          <cell r="M29">
            <v>0</v>
          </cell>
        </row>
        <row r="30">
          <cell r="I30">
            <v>1</v>
          </cell>
          <cell r="J30">
            <v>8</v>
          </cell>
          <cell r="K30">
            <v>15</v>
          </cell>
          <cell r="L30">
            <v>5</v>
          </cell>
          <cell r="M30">
            <v>1</v>
          </cell>
        </row>
        <row r="33">
          <cell r="I33">
            <v>1</v>
          </cell>
        </row>
        <row r="34">
          <cell r="I34">
            <v>14</v>
          </cell>
        </row>
        <row r="35">
          <cell r="I35">
            <v>10</v>
          </cell>
        </row>
        <row r="36">
          <cell r="I3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C38"/>
  <sheetViews>
    <sheetView tabSelected="1" view="pageBreakPreview" zoomScale="60" workbookViewId="0" topLeftCell="A1">
      <selection activeCell="R23" sqref="R23"/>
    </sheetView>
  </sheetViews>
  <sheetFormatPr defaultColWidth="9.140625" defaultRowHeight="12.75"/>
  <cols>
    <col min="1" max="1" width="3.7109375" style="0" customWidth="1"/>
    <col min="9" max="14" width="5.7109375" style="0" customWidth="1"/>
    <col min="15" max="15" width="18.28125" style="0" customWidth="1"/>
    <col min="16" max="16" width="5.7109375" style="0" customWidth="1"/>
    <col min="24" max="28" width="8.7109375" style="0" customWidth="1"/>
    <col min="29" max="29" width="5.28125" style="0" customWidth="1"/>
  </cols>
  <sheetData>
    <row r="2" spans="2:28" ht="17.25" customHeight="1" thickBot="1">
      <c r="B2" s="11"/>
      <c r="C2" s="42" t="s">
        <v>11</v>
      </c>
      <c r="D2" s="11"/>
      <c r="E2" s="11"/>
      <c r="F2" s="11"/>
      <c r="G2" s="1"/>
      <c r="H2" s="1"/>
      <c r="I2" s="1"/>
      <c r="J2" s="1"/>
      <c r="K2" s="1"/>
      <c r="L2" s="1"/>
      <c r="M2" s="1"/>
      <c r="N2" s="1"/>
      <c r="Q2" s="11"/>
      <c r="R2" s="42" t="s">
        <v>43</v>
      </c>
      <c r="S2" s="11"/>
      <c r="T2" s="11"/>
      <c r="U2" s="11"/>
      <c r="V2" s="1"/>
      <c r="W2" s="1"/>
      <c r="X2" s="1"/>
      <c r="Y2" s="1"/>
      <c r="Z2" s="1"/>
      <c r="AA2" s="1"/>
      <c r="AB2" s="1"/>
    </row>
    <row r="3" spans="24:28" ht="12.75" customHeight="1" thickBot="1">
      <c r="X3" s="22">
        <v>1</v>
      </c>
      <c r="Y3" s="23">
        <v>2</v>
      </c>
      <c r="Z3" s="23">
        <v>3</v>
      </c>
      <c r="AA3" s="24">
        <v>4</v>
      </c>
      <c r="AB3" s="25">
        <v>5</v>
      </c>
    </row>
    <row r="4" spans="2:29" ht="12.75" customHeight="1">
      <c r="B4" s="47" t="s">
        <v>1</v>
      </c>
      <c r="C4" s="72"/>
      <c r="D4" s="72"/>
      <c r="E4" s="72"/>
      <c r="F4" s="72"/>
      <c r="G4" s="72"/>
      <c r="H4" s="73"/>
      <c r="I4" s="2">
        <v>1</v>
      </c>
      <c r="J4" s="2">
        <v>2</v>
      </c>
      <c r="K4" s="2">
        <v>3</v>
      </c>
      <c r="L4" s="3">
        <v>4</v>
      </c>
      <c r="M4" s="2">
        <v>5</v>
      </c>
      <c r="N4" s="2" t="s">
        <v>26</v>
      </c>
      <c r="Q4" s="88" t="s">
        <v>1</v>
      </c>
      <c r="R4" s="70"/>
      <c r="S4" s="70"/>
      <c r="T4" s="70"/>
      <c r="U4" s="70"/>
      <c r="V4" s="70"/>
      <c r="W4" s="70"/>
      <c r="X4" s="26" t="s">
        <v>36</v>
      </c>
      <c r="Y4" s="26" t="s">
        <v>36</v>
      </c>
      <c r="Z4" s="26" t="s">
        <v>36</v>
      </c>
      <c r="AA4" s="26" t="s">
        <v>36</v>
      </c>
      <c r="AB4" s="27" t="s">
        <v>36</v>
      </c>
      <c r="AC4" s="9"/>
    </row>
    <row r="5" spans="2:29" ht="12.75" customHeight="1">
      <c r="B5" s="4">
        <v>1</v>
      </c>
      <c r="C5" s="71" t="s">
        <v>2</v>
      </c>
      <c r="D5" s="71"/>
      <c r="E5" s="71"/>
      <c r="F5" s="71"/>
      <c r="G5" s="71"/>
      <c r="H5" s="71"/>
      <c r="I5" s="4">
        <f>SUM('[1]Centralizare'!$I$5+'[2]Centralizare'!$I$5)</f>
        <v>2</v>
      </c>
      <c r="J5" s="4">
        <f>SUM('[1]Centralizare'!$J$5+'[2]Centralizare'!$J$5)</f>
        <v>0</v>
      </c>
      <c r="K5" s="4">
        <f>SUM('[1]Centralizare'!$K$5+'[2]Centralizare'!$K$5)</f>
        <v>23</v>
      </c>
      <c r="L5" s="4">
        <f>SUM('[1]Centralizare'!$L$5+'[2]Centralizare'!$L$5)</f>
        <v>42</v>
      </c>
      <c r="M5" s="4">
        <f>SUM('[1]Centralizare'!$M$5+'[2]Centralizare'!$M$5)</f>
        <v>8</v>
      </c>
      <c r="N5" s="4">
        <f>SUM(I5:M5)</f>
        <v>75</v>
      </c>
      <c r="Q5" s="28">
        <v>1</v>
      </c>
      <c r="R5" s="71" t="s">
        <v>2</v>
      </c>
      <c r="S5" s="71"/>
      <c r="T5" s="71"/>
      <c r="U5" s="71"/>
      <c r="V5" s="71"/>
      <c r="W5" s="71"/>
      <c r="X5" s="19">
        <f>I5/N5*100</f>
        <v>2.666666666666667</v>
      </c>
      <c r="Y5" s="19">
        <f>J5/N5*100</f>
        <v>0</v>
      </c>
      <c r="Z5" s="19">
        <f>K5/N5*100</f>
        <v>30.666666666666664</v>
      </c>
      <c r="AA5" s="19">
        <f>L5/N5*100</f>
        <v>56.00000000000001</v>
      </c>
      <c r="AB5" s="29">
        <f>M5/N5*100</f>
        <v>10.666666666666668</v>
      </c>
      <c r="AC5" s="9"/>
    </row>
    <row r="6" spans="2:29" ht="12.75" customHeight="1">
      <c r="B6" s="4">
        <v>2</v>
      </c>
      <c r="C6" s="71" t="s">
        <v>3</v>
      </c>
      <c r="D6" s="71"/>
      <c r="E6" s="71"/>
      <c r="F6" s="71"/>
      <c r="G6" s="71"/>
      <c r="H6" s="71"/>
      <c r="I6" s="4">
        <f>SUM('[1]Centralizare'!$I$6+'[2]Centralizare'!$I$6)</f>
        <v>2</v>
      </c>
      <c r="J6" s="4">
        <f>SUM('[1]Centralizare'!$J$6+'[2]Centralizare'!$J$6)</f>
        <v>11</v>
      </c>
      <c r="K6" s="4">
        <f>SUM('[1]Centralizare'!$K$6+'[2]Centralizare'!$K$6)</f>
        <v>29</v>
      </c>
      <c r="L6" s="4">
        <f>SUM('[1]Centralizare'!$L$6+'[2]Centralizare'!$L$6)</f>
        <v>21</v>
      </c>
      <c r="M6" s="4">
        <f>SUM('[1]Centralizare'!$M$6+'[2]Centralizare'!$M$6)</f>
        <v>12</v>
      </c>
      <c r="N6" s="4">
        <f aca="true" t="shared" si="0" ref="N6:N30">SUM(I6:M6)</f>
        <v>75</v>
      </c>
      <c r="Q6" s="28">
        <v>2</v>
      </c>
      <c r="R6" s="71" t="s">
        <v>3</v>
      </c>
      <c r="S6" s="71"/>
      <c r="T6" s="71"/>
      <c r="U6" s="71"/>
      <c r="V6" s="71"/>
      <c r="W6" s="71"/>
      <c r="X6" s="19">
        <f>I6/N6*100</f>
        <v>2.666666666666667</v>
      </c>
      <c r="Y6" s="19">
        <f>J6/N6*100</f>
        <v>14.666666666666666</v>
      </c>
      <c r="Z6" s="19">
        <f>K6/N6*100</f>
        <v>38.666666666666664</v>
      </c>
      <c r="AA6" s="19">
        <f>L6/N6*100</f>
        <v>28.000000000000004</v>
      </c>
      <c r="AB6" s="29">
        <f>M6/N6*100</f>
        <v>16</v>
      </c>
      <c r="AC6" s="9"/>
    </row>
    <row r="7" spans="2:29" ht="12.75" customHeight="1">
      <c r="B7" s="4">
        <v>3</v>
      </c>
      <c r="C7" s="71" t="s">
        <v>4</v>
      </c>
      <c r="D7" s="71"/>
      <c r="E7" s="71"/>
      <c r="F7" s="71"/>
      <c r="G7" s="71"/>
      <c r="H7" s="71"/>
      <c r="I7" s="4">
        <f>SUM('[1]Centralizare'!$I$7+'[2]Centralizare'!$I$7)</f>
        <v>3</v>
      </c>
      <c r="J7" s="4">
        <f>SUM('[1]Centralizare'!$J$7+'[2]Centralizare'!$J$7)</f>
        <v>6</v>
      </c>
      <c r="K7" s="4">
        <f>SUM('[1]Centralizare'!$K$7+'[2]Centralizare'!$K$7)</f>
        <v>27</v>
      </c>
      <c r="L7" s="4">
        <f>SUM('[1]Centralizare'!$L$7+'[2]Centralizare'!$L$7)</f>
        <v>28</v>
      </c>
      <c r="M7" s="4">
        <f>SUM('[1]Centralizare'!$M$7+'[2]Centralizare'!$M$7)</f>
        <v>9</v>
      </c>
      <c r="N7" s="4">
        <f t="shared" si="0"/>
        <v>73</v>
      </c>
      <c r="Q7" s="28">
        <v>3</v>
      </c>
      <c r="R7" s="71" t="s">
        <v>4</v>
      </c>
      <c r="S7" s="71"/>
      <c r="T7" s="71"/>
      <c r="U7" s="71"/>
      <c r="V7" s="71"/>
      <c r="W7" s="71"/>
      <c r="X7" s="19">
        <f>I7/N7*100</f>
        <v>4.10958904109589</v>
      </c>
      <c r="Y7" s="19">
        <f>J7/N7*100</f>
        <v>8.21917808219178</v>
      </c>
      <c r="Z7" s="19">
        <f>K7/N7*100</f>
        <v>36.986301369863014</v>
      </c>
      <c r="AA7" s="19">
        <f>L7/N7*100</f>
        <v>38.35616438356164</v>
      </c>
      <c r="AB7" s="29">
        <f>M7/N7*100</f>
        <v>12.32876712328767</v>
      </c>
      <c r="AC7" s="9"/>
    </row>
    <row r="8" spans="2:29" ht="12.75" customHeight="1">
      <c r="B8" s="4">
        <v>4</v>
      </c>
      <c r="C8" s="71" t="s">
        <v>12</v>
      </c>
      <c r="D8" s="71"/>
      <c r="E8" s="71"/>
      <c r="F8" s="71"/>
      <c r="G8" s="71"/>
      <c r="H8" s="71"/>
      <c r="I8" s="4">
        <f>SUM('[1]Centralizare'!$I$8+'[2]Centralizare'!$I$8)</f>
        <v>3</v>
      </c>
      <c r="J8" s="4">
        <f>SUM('[1]Centralizare'!$J$8+'[2]Centralizare'!$J$8)</f>
        <v>9</v>
      </c>
      <c r="K8" s="4">
        <f>SUM('[1]Centralizare'!$K$8+'[2]Centralizare'!$K$8)</f>
        <v>24</v>
      </c>
      <c r="L8" s="4">
        <f>SUM('[1]Centralizare'!$L$8+'[2]Centralizare'!$L$8)</f>
        <v>22</v>
      </c>
      <c r="M8" s="4">
        <f>SUM('[1]Centralizare'!$M$8+'[2]Centralizare'!$M$8)</f>
        <v>16</v>
      </c>
      <c r="N8" s="4">
        <f t="shared" si="0"/>
        <v>74</v>
      </c>
      <c r="Q8" s="28">
        <v>4</v>
      </c>
      <c r="R8" s="71" t="s">
        <v>12</v>
      </c>
      <c r="S8" s="71"/>
      <c r="T8" s="71"/>
      <c r="U8" s="71"/>
      <c r="V8" s="71"/>
      <c r="W8" s="71"/>
      <c r="X8" s="19">
        <f>I8/N8*100</f>
        <v>4.054054054054054</v>
      </c>
      <c r="Y8" s="19">
        <f>J8/N8*100</f>
        <v>12.162162162162163</v>
      </c>
      <c r="Z8" s="19">
        <f>K8/N8*100</f>
        <v>32.432432432432435</v>
      </c>
      <c r="AA8" s="19">
        <f>L8/N8*100</f>
        <v>29.72972972972973</v>
      </c>
      <c r="AB8" s="29">
        <f>M8/N8*100</f>
        <v>21.62162162162162</v>
      </c>
      <c r="AC8" s="9"/>
    </row>
    <row r="9" spans="2:29" ht="12.75" customHeight="1" thickBot="1">
      <c r="B9" s="4">
        <v>5</v>
      </c>
      <c r="C9" t="s">
        <v>5</v>
      </c>
      <c r="I9" s="4">
        <f>SUM('[1]Centralizare'!$I$9+'[2]Centralizare'!$I$9)</f>
        <v>14</v>
      </c>
      <c r="J9" s="4">
        <f>SUM('[1]Centralizare'!$J$9+'[2]Centralizare'!$J$9)</f>
        <v>15</v>
      </c>
      <c r="K9" s="4">
        <f>SUM('[1]Centralizare'!$K$9+'[2]Centralizare'!$K$9)</f>
        <v>12</v>
      </c>
      <c r="L9" s="4">
        <f>SUM('[1]Centralizare'!$L$9+'[2]Centralizare'!$L$9)</f>
        <v>16</v>
      </c>
      <c r="M9" s="4">
        <f>SUM('[1]Centralizare'!$M$9+'[2]Centralizare'!$M$9)</f>
        <v>18</v>
      </c>
      <c r="N9" s="4">
        <f t="shared" si="0"/>
        <v>75</v>
      </c>
      <c r="Q9" s="30">
        <v>5</v>
      </c>
      <c r="R9" s="90" t="s">
        <v>5</v>
      </c>
      <c r="S9" s="90"/>
      <c r="T9" s="90"/>
      <c r="U9" s="90"/>
      <c r="V9" s="90"/>
      <c r="W9" s="90"/>
      <c r="X9" s="31">
        <f>I9/N9*100</f>
        <v>18.666666666666668</v>
      </c>
      <c r="Y9" s="31">
        <f>J9/N9*100</f>
        <v>20</v>
      </c>
      <c r="Z9" s="31">
        <f>K9/N9*100</f>
        <v>16</v>
      </c>
      <c r="AA9" s="31">
        <f>L9/N9*100</f>
        <v>21.333333333333336</v>
      </c>
      <c r="AB9" s="32">
        <f>M9/N9*100</f>
        <v>24</v>
      </c>
      <c r="AC9" s="9"/>
    </row>
    <row r="10" spans="2:29" ht="4.5" customHeight="1" thickBot="1">
      <c r="B10" s="20"/>
      <c r="I10" s="4"/>
      <c r="J10" s="4"/>
      <c r="K10" s="4"/>
      <c r="L10" s="5"/>
      <c r="M10" s="4"/>
      <c r="N10" s="4"/>
      <c r="Q10" s="8"/>
      <c r="R10" s="9"/>
      <c r="S10" s="9"/>
      <c r="T10" s="9"/>
      <c r="U10" s="9"/>
      <c r="V10" s="9"/>
      <c r="W10" s="9"/>
      <c r="X10" s="21"/>
      <c r="Y10" s="21"/>
      <c r="Z10" s="21"/>
      <c r="AA10" s="21"/>
      <c r="AB10" s="21"/>
      <c r="AC10" s="9"/>
    </row>
    <row r="11" spans="2:29" ht="12.75" customHeight="1">
      <c r="B11" s="47" t="s">
        <v>6</v>
      </c>
      <c r="C11" s="72"/>
      <c r="D11" s="72"/>
      <c r="E11" s="72"/>
      <c r="F11" s="72"/>
      <c r="G11" s="72"/>
      <c r="H11" s="73"/>
      <c r="I11" s="2">
        <v>1</v>
      </c>
      <c r="J11" s="2">
        <v>2</v>
      </c>
      <c r="K11" s="2">
        <v>3</v>
      </c>
      <c r="L11" s="2">
        <v>4</v>
      </c>
      <c r="M11" s="2">
        <v>5</v>
      </c>
      <c r="N11" s="2" t="s">
        <v>26</v>
      </c>
      <c r="Q11" s="88" t="s">
        <v>6</v>
      </c>
      <c r="R11" s="70"/>
      <c r="S11" s="70"/>
      <c r="T11" s="70"/>
      <c r="U11" s="70"/>
      <c r="V11" s="70"/>
      <c r="W11" s="70"/>
      <c r="X11" s="26" t="s">
        <v>36</v>
      </c>
      <c r="Y11" s="26" t="s">
        <v>36</v>
      </c>
      <c r="Z11" s="26" t="s">
        <v>36</v>
      </c>
      <c r="AA11" s="26" t="s">
        <v>36</v>
      </c>
      <c r="AB11" s="27" t="s">
        <v>36</v>
      </c>
      <c r="AC11" s="9"/>
    </row>
    <row r="12" spans="2:29" ht="12.75" customHeight="1">
      <c r="B12" s="4">
        <v>1</v>
      </c>
      <c r="C12" s="74" t="s">
        <v>7</v>
      </c>
      <c r="D12" s="75"/>
      <c r="E12" s="75"/>
      <c r="F12" s="75"/>
      <c r="G12" s="75"/>
      <c r="H12" s="76"/>
      <c r="I12" s="4">
        <f>SUM('[1]Centralizare'!$I$12+'[2]Centralizare'!$I$12)</f>
        <v>0</v>
      </c>
      <c r="J12" s="4">
        <f>SUM('[1]Centralizare'!$J$12+'[2]Centralizare'!$J$12)</f>
        <v>9</v>
      </c>
      <c r="K12" s="4">
        <f>SUM('[1]Centralizare'!$K$12+'[2]Centralizare'!$K$12)</f>
        <v>32</v>
      </c>
      <c r="L12" s="4">
        <f>SUM('[1]Centralizare'!$L$12+'[2]Centralizare'!$L$12)</f>
        <v>26</v>
      </c>
      <c r="M12" s="4">
        <f>SUM('[1]Centralizare'!$M$12+'[2]Centralizare'!$M$12)</f>
        <v>8</v>
      </c>
      <c r="N12" s="4">
        <f t="shared" si="0"/>
        <v>75</v>
      </c>
      <c r="Q12" s="28">
        <v>1</v>
      </c>
      <c r="R12" s="86" t="s">
        <v>7</v>
      </c>
      <c r="S12" s="86"/>
      <c r="T12" s="86"/>
      <c r="U12" s="86"/>
      <c r="V12" s="86"/>
      <c r="W12" s="86"/>
      <c r="X12" s="19">
        <f>I12/N12*100</f>
        <v>0</v>
      </c>
      <c r="Y12" s="19">
        <f>J12/N12*100</f>
        <v>12</v>
      </c>
      <c r="Z12" s="19">
        <f>K12/N12*100</f>
        <v>42.66666666666667</v>
      </c>
      <c r="AA12" s="19">
        <f>L12/N12*100</f>
        <v>34.66666666666667</v>
      </c>
      <c r="AB12" s="29">
        <f>M12/N12*100</f>
        <v>10.666666666666668</v>
      </c>
      <c r="AC12" s="9"/>
    </row>
    <row r="13" spans="2:29" ht="12.75" customHeight="1">
      <c r="B13" s="4">
        <v>2</v>
      </c>
      <c r="C13" s="77" t="s">
        <v>8</v>
      </c>
      <c r="D13" s="77"/>
      <c r="E13" s="77"/>
      <c r="F13" s="77"/>
      <c r="G13" s="77"/>
      <c r="H13" s="77"/>
      <c r="I13" s="4">
        <f>SUM('[1]Centralizare'!$I$13+'[2]Centralizare'!$I$13)</f>
        <v>2</v>
      </c>
      <c r="J13" s="4">
        <f>SUM('[1]Centralizare'!$J$13+'[2]Centralizare'!$J$13)</f>
        <v>8</v>
      </c>
      <c r="K13" s="4">
        <f>SUM('[1]Centralizare'!$K$13+'[2]Centralizare'!$K$13)</f>
        <v>30</v>
      </c>
      <c r="L13" s="4">
        <f>SUM('[1]Centralizare'!$L$13+'[2]Centralizare'!$L$13)</f>
        <v>18</v>
      </c>
      <c r="M13" s="4">
        <f>SUM('[1]Centralizare'!$M$13+'[2]Centralizare'!$M$13)</f>
        <v>15</v>
      </c>
      <c r="N13" s="4">
        <f t="shared" si="0"/>
        <v>73</v>
      </c>
      <c r="Q13" s="28">
        <v>2</v>
      </c>
      <c r="R13" s="77" t="s">
        <v>8</v>
      </c>
      <c r="S13" s="77"/>
      <c r="T13" s="77"/>
      <c r="U13" s="77"/>
      <c r="V13" s="77"/>
      <c r="W13" s="77"/>
      <c r="X13" s="19">
        <f>I13/N13*100</f>
        <v>2.73972602739726</v>
      </c>
      <c r="Y13" s="19">
        <f>J13/N13*100</f>
        <v>10.95890410958904</v>
      </c>
      <c r="Z13" s="19">
        <f>K13/N13*100</f>
        <v>41.0958904109589</v>
      </c>
      <c r="AA13" s="19">
        <f>L13/N13*100</f>
        <v>24.65753424657534</v>
      </c>
      <c r="AB13" s="29">
        <f>M13/N13*100</f>
        <v>20.54794520547945</v>
      </c>
      <c r="AC13" s="9"/>
    </row>
    <row r="14" spans="2:29" ht="12.75" customHeight="1">
      <c r="B14" s="4">
        <v>3</v>
      </c>
      <c r="C14" s="77" t="s">
        <v>9</v>
      </c>
      <c r="D14" s="77"/>
      <c r="E14" s="77"/>
      <c r="F14" s="77"/>
      <c r="G14" s="77"/>
      <c r="H14" s="77"/>
      <c r="I14" s="4">
        <f>SUM('[1]Centralizare'!$I$14+'[2]Centralizare'!$I$14)</f>
        <v>17</v>
      </c>
      <c r="J14" s="4">
        <f>SUM('[1]Centralizare'!$J$14+'[2]Centralizare'!$J$14)</f>
        <v>29</v>
      </c>
      <c r="K14" s="4">
        <f>SUM('[1]Centralizare'!$K$14+'[2]Centralizare'!$K$14)</f>
        <v>17</v>
      </c>
      <c r="L14" s="4">
        <f>SUM('[1]Centralizare'!$L$14+'[2]Centralizare'!$L$14)</f>
        <v>10</v>
      </c>
      <c r="M14" s="4">
        <f>SUM('[1]Centralizare'!$M$14+'[2]Centralizare'!$M$14)</f>
        <v>1</v>
      </c>
      <c r="N14" s="4">
        <f t="shared" si="0"/>
        <v>74</v>
      </c>
      <c r="Q14" s="28">
        <v>3</v>
      </c>
      <c r="R14" s="77" t="s">
        <v>9</v>
      </c>
      <c r="S14" s="77"/>
      <c r="T14" s="77"/>
      <c r="U14" s="77"/>
      <c r="V14" s="77"/>
      <c r="W14" s="77"/>
      <c r="X14" s="19">
        <f>I14/N14*100</f>
        <v>22.972972972972975</v>
      </c>
      <c r="Y14" s="19">
        <f>J14/N14*100</f>
        <v>39.189189189189186</v>
      </c>
      <c r="Z14" s="19">
        <f>K14/N14*100</f>
        <v>22.972972972972975</v>
      </c>
      <c r="AA14" s="19">
        <f>L14/N14*100</f>
        <v>13.513513513513514</v>
      </c>
      <c r="AB14" s="29">
        <f>M14/N14*100</f>
        <v>1.3513513513513513</v>
      </c>
      <c r="AC14" s="9"/>
    </row>
    <row r="15" spans="2:29" ht="12.75" customHeight="1">
      <c r="B15" s="4">
        <v>4</v>
      </c>
      <c r="C15" s="80" t="s">
        <v>12</v>
      </c>
      <c r="D15" s="81"/>
      <c r="E15" s="81"/>
      <c r="F15" s="81"/>
      <c r="G15" s="81"/>
      <c r="H15" s="82"/>
      <c r="I15" s="4">
        <f>SUM('[1]Centralizare'!$I$15+'[2]Centralizare'!$I$15)</f>
        <v>15</v>
      </c>
      <c r="J15" s="4">
        <f>SUM('[1]Centralizare'!$J$15+'[2]Centralizare'!$J$15)</f>
        <v>19</v>
      </c>
      <c r="K15" s="4">
        <f>SUM('[1]Centralizare'!$K$15+'[2]Centralizare'!$K$15)</f>
        <v>23</v>
      </c>
      <c r="L15" s="4">
        <f>SUM('[1]Centralizare'!$L$15+'[2]Centralizare'!$L$15)</f>
        <v>11</v>
      </c>
      <c r="M15" s="4">
        <f>SUM('[1]Centralizare'!$M$15+'[2]Centralizare'!$M$15)</f>
        <v>6</v>
      </c>
      <c r="N15" s="4">
        <f t="shared" si="0"/>
        <v>74</v>
      </c>
      <c r="Q15" s="28">
        <v>4</v>
      </c>
      <c r="R15" s="71" t="s">
        <v>12</v>
      </c>
      <c r="S15" s="71"/>
      <c r="T15" s="71"/>
      <c r="U15" s="71"/>
      <c r="V15" s="71"/>
      <c r="W15" s="71"/>
      <c r="X15" s="19">
        <f>I15/N15*100</f>
        <v>20.27027027027027</v>
      </c>
      <c r="Y15" s="19">
        <f>J15/N15*100</f>
        <v>25.675675675675674</v>
      </c>
      <c r="Z15" s="19">
        <f>K15/N15*100</f>
        <v>31.08108108108108</v>
      </c>
      <c r="AA15" s="19">
        <f>L15/N15*100</f>
        <v>14.864864864864865</v>
      </c>
      <c r="AB15" s="29">
        <f>M15/N15*100</f>
        <v>8.108108108108109</v>
      </c>
      <c r="AC15" s="9"/>
    </row>
    <row r="16" spans="2:29" ht="12.75" customHeight="1" thickBot="1">
      <c r="B16" s="4">
        <v>5</v>
      </c>
      <c r="C16" s="77" t="s">
        <v>10</v>
      </c>
      <c r="D16" s="77"/>
      <c r="E16" s="77"/>
      <c r="F16" s="77"/>
      <c r="G16" s="77"/>
      <c r="H16" s="77"/>
      <c r="I16" s="4">
        <f>SUM('[1]Centralizare'!$I$16+'[2]Centralizare'!$I$16)</f>
        <v>12</v>
      </c>
      <c r="J16" s="4">
        <f>SUM('[1]Centralizare'!$J$16+'[2]Centralizare'!$J$16)</f>
        <v>19</v>
      </c>
      <c r="K16" s="4">
        <f>SUM('[1]Centralizare'!$K$16+'[2]Centralizare'!$K$16)</f>
        <v>16</v>
      </c>
      <c r="L16" s="4">
        <f>SUM('[1]Centralizare'!$L$16+'[2]Centralizare'!$L$16)</f>
        <v>21</v>
      </c>
      <c r="M16" s="4">
        <f>SUM('[1]Centralizare'!$M$16+'[2]Centralizare'!$M$16)</f>
        <v>7</v>
      </c>
      <c r="N16" s="4">
        <f t="shared" si="0"/>
        <v>75</v>
      </c>
      <c r="Q16" s="30">
        <v>5</v>
      </c>
      <c r="R16" s="87" t="s">
        <v>10</v>
      </c>
      <c r="S16" s="87"/>
      <c r="T16" s="87"/>
      <c r="U16" s="87"/>
      <c r="V16" s="87"/>
      <c r="W16" s="87"/>
      <c r="X16" s="31">
        <f>I16/N16*100</f>
        <v>16</v>
      </c>
      <c r="Y16" s="31">
        <f>J16/N16*100</f>
        <v>25.333333333333336</v>
      </c>
      <c r="Z16" s="31">
        <f>K16/N16*100</f>
        <v>21.333333333333336</v>
      </c>
      <c r="AA16" s="31">
        <f>L16/N16*100</f>
        <v>28.000000000000004</v>
      </c>
      <c r="AB16" s="32">
        <f>M16/N16*100</f>
        <v>9.333333333333334</v>
      </c>
      <c r="AC16" s="9"/>
    </row>
    <row r="17" spans="2:29" ht="4.5" customHeight="1" thickBot="1">
      <c r="B17" s="20"/>
      <c r="C17" s="12"/>
      <c r="D17" s="12"/>
      <c r="E17" s="12"/>
      <c r="F17" s="12"/>
      <c r="G17" s="12"/>
      <c r="H17" s="13"/>
      <c r="I17" s="4"/>
      <c r="J17" s="4"/>
      <c r="K17" s="4"/>
      <c r="L17" s="4"/>
      <c r="M17" s="4"/>
      <c r="N17" s="4"/>
      <c r="Q17" s="8"/>
      <c r="R17" s="15"/>
      <c r="S17" s="15"/>
      <c r="T17" s="15"/>
      <c r="U17" s="15"/>
      <c r="V17" s="15"/>
      <c r="W17" s="15"/>
      <c r="X17" s="21"/>
      <c r="Y17" s="21"/>
      <c r="Z17" s="21"/>
      <c r="AA17" s="21"/>
      <c r="AB17" s="21"/>
      <c r="AC17" s="9"/>
    </row>
    <row r="18" spans="2:29" ht="12.75" customHeight="1">
      <c r="B18" s="47" t="s">
        <v>13</v>
      </c>
      <c r="C18" s="72"/>
      <c r="D18" s="72"/>
      <c r="E18" s="72"/>
      <c r="F18" s="72"/>
      <c r="G18" s="72"/>
      <c r="H18" s="73"/>
      <c r="I18" s="2">
        <v>1</v>
      </c>
      <c r="J18" s="2">
        <v>2</v>
      </c>
      <c r="K18" s="2">
        <v>3</v>
      </c>
      <c r="L18" s="2">
        <v>4</v>
      </c>
      <c r="M18" s="2">
        <v>5</v>
      </c>
      <c r="N18" s="2" t="s">
        <v>26</v>
      </c>
      <c r="Q18" s="88" t="s">
        <v>13</v>
      </c>
      <c r="R18" s="70"/>
      <c r="S18" s="70"/>
      <c r="T18" s="70"/>
      <c r="U18" s="70"/>
      <c r="V18" s="70"/>
      <c r="W18" s="70"/>
      <c r="X18" s="26" t="s">
        <v>36</v>
      </c>
      <c r="Y18" s="26" t="s">
        <v>36</v>
      </c>
      <c r="Z18" s="26" t="s">
        <v>36</v>
      </c>
      <c r="AA18" s="26" t="s">
        <v>36</v>
      </c>
      <c r="AB18" s="27" t="s">
        <v>36</v>
      </c>
      <c r="AC18" s="9"/>
    </row>
    <row r="19" spans="2:29" ht="12.75" customHeight="1">
      <c r="B19" s="6">
        <v>1</v>
      </c>
      <c r="C19" s="71" t="s">
        <v>14</v>
      </c>
      <c r="D19" s="71"/>
      <c r="E19" s="71"/>
      <c r="F19" s="71"/>
      <c r="G19" s="71"/>
      <c r="H19" s="71"/>
      <c r="I19" s="4">
        <f>SUM('[1]Centralizare'!$I$19+'[2]Centralizare'!$I$19)</f>
        <v>10</v>
      </c>
      <c r="J19" s="4">
        <f>SUM('[1]Centralizare'!$J$19+'[2]Centralizare'!$J$19)</f>
        <v>16</v>
      </c>
      <c r="K19" s="4">
        <f>SUM('[1]Centralizare'!$K$19+'[2]Centralizare'!$K$19)</f>
        <v>29</v>
      </c>
      <c r="L19" s="4">
        <f>SUM('[1]Centralizare'!$L$19+'[2]Centralizare'!$L$19)</f>
        <v>15</v>
      </c>
      <c r="M19" s="4">
        <f>SUM('[1]Centralizare'!$M$19+'[2]Centralizare'!$M$19)</f>
        <v>5</v>
      </c>
      <c r="N19" s="4">
        <f t="shared" si="0"/>
        <v>75</v>
      </c>
      <c r="Q19" s="33">
        <v>1</v>
      </c>
      <c r="R19" s="71" t="s">
        <v>14</v>
      </c>
      <c r="S19" s="71"/>
      <c r="T19" s="71"/>
      <c r="U19" s="71"/>
      <c r="V19" s="71"/>
      <c r="W19" s="71"/>
      <c r="X19" s="19">
        <f>I19/N19*100</f>
        <v>13.333333333333334</v>
      </c>
      <c r="Y19" s="19">
        <f>J19/N19*100</f>
        <v>21.333333333333336</v>
      </c>
      <c r="Z19" s="19">
        <f>K19/N19*100</f>
        <v>38.666666666666664</v>
      </c>
      <c r="AA19" s="19">
        <f>L19/N19*100</f>
        <v>20</v>
      </c>
      <c r="AB19" s="29">
        <f>M19/N19*100</f>
        <v>6.666666666666667</v>
      </c>
      <c r="AC19" s="9"/>
    </row>
    <row r="20" spans="2:29" ht="12.75" customHeight="1">
      <c r="B20" s="6">
        <v>2</v>
      </c>
      <c r="C20" s="71" t="s">
        <v>15</v>
      </c>
      <c r="D20" s="71"/>
      <c r="E20" s="71"/>
      <c r="F20" s="71"/>
      <c r="G20" s="71"/>
      <c r="H20" s="71"/>
      <c r="I20" s="4">
        <f>SUM('[1]Centralizare'!$I$20+'[2]Centralizare'!$I$20)</f>
        <v>11</v>
      </c>
      <c r="J20" s="4">
        <f>SUM('[1]Centralizare'!$J$20+'[2]Centralizare'!$J$20)</f>
        <v>16</v>
      </c>
      <c r="K20" s="4">
        <f>SUM('[1]Centralizare'!$K$20+'[2]Centralizare'!$K$20)</f>
        <v>28</v>
      </c>
      <c r="L20" s="4">
        <f>SUM('[1]Centralizare'!$L$20+'[2]Centralizare'!$L$20)</f>
        <v>11</v>
      </c>
      <c r="M20" s="4">
        <f>SUM('[1]Centralizare'!$M$20+'[2]Centralizare'!$M$20)</f>
        <v>8</v>
      </c>
      <c r="N20" s="4">
        <f t="shared" si="0"/>
        <v>74</v>
      </c>
      <c r="Q20" s="33">
        <v>2</v>
      </c>
      <c r="R20" s="71" t="s">
        <v>15</v>
      </c>
      <c r="S20" s="71"/>
      <c r="T20" s="71"/>
      <c r="U20" s="71"/>
      <c r="V20" s="71"/>
      <c r="W20" s="71"/>
      <c r="X20" s="19">
        <f>I20/N20*100</f>
        <v>14.864864864864865</v>
      </c>
      <c r="Y20" s="19">
        <f>J20/N20*100</f>
        <v>21.62162162162162</v>
      </c>
      <c r="Z20" s="19">
        <f>K20/N20*100</f>
        <v>37.83783783783784</v>
      </c>
      <c r="AA20" s="19">
        <f>L20/N20*100</f>
        <v>14.864864864864865</v>
      </c>
      <c r="AB20" s="29">
        <f>M20/N20*100</f>
        <v>10.81081081081081</v>
      </c>
      <c r="AC20" s="9"/>
    </row>
    <row r="21" spans="2:29" ht="12.75" customHeight="1">
      <c r="B21" s="6">
        <v>3</v>
      </c>
      <c r="C21" s="80" t="s">
        <v>16</v>
      </c>
      <c r="D21" s="81"/>
      <c r="E21" s="81"/>
      <c r="F21" s="81"/>
      <c r="G21" s="81"/>
      <c r="H21" s="82"/>
      <c r="I21" s="4">
        <f>SUM('[1]Centralizare'!$I$21+'[2]Centralizare'!$I$21)</f>
        <v>10</v>
      </c>
      <c r="J21" s="4">
        <f>SUM('[1]Centralizare'!$J$21+'[2]Centralizare'!$J$21)</f>
        <v>16</v>
      </c>
      <c r="K21" s="4">
        <f>SUM('[1]Centralizare'!$K$21+'[2]Centralizare'!$K$21)</f>
        <v>19</v>
      </c>
      <c r="L21" s="4">
        <f>SUM('[1]Centralizare'!$L$21+'[2]Centralizare'!$L$21)</f>
        <v>24</v>
      </c>
      <c r="M21" s="4">
        <f>SUM('[1]Centralizare'!$M$21+'[2]Centralizare'!$M$21)</f>
        <v>6</v>
      </c>
      <c r="N21" s="4">
        <f t="shared" si="0"/>
        <v>75</v>
      </c>
      <c r="Q21" s="33">
        <v>3</v>
      </c>
      <c r="R21" s="71" t="s">
        <v>16</v>
      </c>
      <c r="S21" s="71"/>
      <c r="T21" s="71"/>
      <c r="U21" s="71"/>
      <c r="V21" s="71"/>
      <c r="W21" s="71"/>
      <c r="X21" s="19">
        <f>I21/N21*100</f>
        <v>13.333333333333334</v>
      </c>
      <c r="Y21" s="19">
        <f>J21/N21*100</f>
        <v>21.333333333333336</v>
      </c>
      <c r="Z21" s="19">
        <f>K21/N21*100</f>
        <v>25.333333333333336</v>
      </c>
      <c r="AA21" s="19">
        <f>L21/N21*100</f>
        <v>32</v>
      </c>
      <c r="AB21" s="29">
        <f>M21/N21*100</f>
        <v>8</v>
      </c>
      <c r="AC21" s="9"/>
    </row>
    <row r="22" spans="2:29" ht="12.75" customHeight="1">
      <c r="B22" s="6">
        <v>4</v>
      </c>
      <c r="C22" s="80" t="s">
        <v>17</v>
      </c>
      <c r="D22" s="81"/>
      <c r="E22" s="81"/>
      <c r="F22" s="81"/>
      <c r="G22" s="81"/>
      <c r="H22" s="82"/>
      <c r="I22" s="4">
        <f>SUM('[1]Centralizare'!$I$22+'[2]Centralizare'!$I$22)</f>
        <v>19</v>
      </c>
      <c r="J22" s="4">
        <f>SUM('[1]Centralizare'!$J$22+'[2]Centralizare'!$J$22)</f>
        <v>30</v>
      </c>
      <c r="K22" s="4">
        <f>SUM('[1]Centralizare'!$K$22+'[2]Centralizare'!$K$22)</f>
        <v>17</v>
      </c>
      <c r="L22" s="4">
        <f>SUM('[1]Centralizare'!$L$22+'[2]Centralizare'!$L$22)</f>
        <v>5</v>
      </c>
      <c r="M22" s="4">
        <f>SUM('[1]Centralizare'!$M$22+'[2]Centralizare'!$M$22)</f>
        <v>0</v>
      </c>
      <c r="N22" s="4">
        <f t="shared" si="0"/>
        <v>71</v>
      </c>
      <c r="Q22" s="33">
        <v>4</v>
      </c>
      <c r="R22" s="71" t="s">
        <v>17</v>
      </c>
      <c r="S22" s="71"/>
      <c r="T22" s="71"/>
      <c r="U22" s="71"/>
      <c r="V22" s="71"/>
      <c r="W22" s="71"/>
      <c r="X22" s="19">
        <f>I22/N22*100</f>
        <v>26.76056338028169</v>
      </c>
      <c r="Y22" s="19">
        <f>J22/N22*100</f>
        <v>42.25352112676056</v>
      </c>
      <c r="Z22" s="19">
        <f>K22/N22*100</f>
        <v>23.943661971830984</v>
      </c>
      <c r="AA22" s="19">
        <f>L22/N22*100</f>
        <v>7.042253521126761</v>
      </c>
      <c r="AB22" s="29">
        <f>M22/N22*100</f>
        <v>0</v>
      </c>
      <c r="AC22" s="9"/>
    </row>
    <row r="23" spans="2:29" ht="12.75" customHeight="1" thickBot="1">
      <c r="B23" s="6">
        <v>5</v>
      </c>
      <c r="C23" s="7" t="s">
        <v>18</v>
      </c>
      <c r="D23" s="7"/>
      <c r="E23" s="7"/>
      <c r="F23" s="7"/>
      <c r="G23" s="7"/>
      <c r="H23" s="7"/>
      <c r="I23" s="4">
        <f>SUM('[1]Centralizare'!$I$23+'[2]Centralizare'!$I$23)</f>
        <v>9</v>
      </c>
      <c r="J23" s="4">
        <f>SUM('[1]Centralizare'!$J$23+'[2]Centralizare'!$J$23)</f>
        <v>12</v>
      </c>
      <c r="K23" s="4">
        <f>SUM('[1]Centralizare'!$K$23+'[2]Centralizare'!$K$23)</f>
        <v>14</v>
      </c>
      <c r="L23" s="4">
        <f>SUM('[1]Centralizare'!$L$23+'[2]Centralizare'!$L$23)</f>
        <v>24</v>
      </c>
      <c r="M23" s="4">
        <f>SUM('[1]Centralizare'!$M$23+'[2]Centralizare'!$M$23)</f>
        <v>15</v>
      </c>
      <c r="N23" s="4">
        <f t="shared" si="0"/>
        <v>74</v>
      </c>
      <c r="Q23" s="34">
        <v>5</v>
      </c>
      <c r="R23" s="35" t="s">
        <v>18</v>
      </c>
      <c r="S23" s="35"/>
      <c r="T23" s="35"/>
      <c r="U23" s="35"/>
      <c r="V23" s="35"/>
      <c r="W23" s="35"/>
      <c r="X23" s="31">
        <f>I23/N23*100</f>
        <v>12.162162162162163</v>
      </c>
      <c r="Y23" s="31">
        <f>J23/N23*100</f>
        <v>16.216216216216218</v>
      </c>
      <c r="Z23" s="31">
        <f>K23/N23*100</f>
        <v>18.91891891891892</v>
      </c>
      <c r="AA23" s="31">
        <f>L23/N23*100</f>
        <v>32.432432432432435</v>
      </c>
      <c r="AB23" s="32">
        <f>M23/N23*100</f>
        <v>20.27027027027027</v>
      </c>
      <c r="AC23" s="9"/>
    </row>
    <row r="24" spans="2:29" ht="4.5" customHeight="1" thickBot="1">
      <c r="B24" s="6"/>
      <c r="C24" s="7"/>
      <c r="D24" s="7"/>
      <c r="E24" s="7"/>
      <c r="F24" s="7"/>
      <c r="G24" s="7"/>
      <c r="H24" s="7"/>
      <c r="I24" s="4"/>
      <c r="J24" s="4"/>
      <c r="K24" s="4"/>
      <c r="L24" s="4"/>
      <c r="M24" s="4"/>
      <c r="N24" s="4"/>
      <c r="Q24" s="10"/>
      <c r="R24" s="9"/>
      <c r="S24" s="9"/>
      <c r="T24" s="9"/>
      <c r="U24" s="9"/>
      <c r="V24" s="9"/>
      <c r="W24" s="9"/>
      <c r="X24" s="21"/>
      <c r="Y24" s="21"/>
      <c r="Z24" s="21"/>
      <c r="AA24" s="21"/>
      <c r="AB24" s="21"/>
      <c r="AC24" s="9"/>
    </row>
    <row r="25" spans="2:29" ht="12.75" customHeight="1">
      <c r="B25" s="83" t="s">
        <v>19</v>
      </c>
      <c r="C25" s="84"/>
      <c r="D25" s="84"/>
      <c r="E25" s="84"/>
      <c r="F25" s="84"/>
      <c r="G25" s="84"/>
      <c r="H25" s="84"/>
      <c r="I25" s="2">
        <v>1</v>
      </c>
      <c r="J25" s="2">
        <v>2</v>
      </c>
      <c r="K25" s="2">
        <v>3</v>
      </c>
      <c r="L25" s="2">
        <v>4</v>
      </c>
      <c r="M25" s="2">
        <v>5</v>
      </c>
      <c r="N25" s="2" t="s">
        <v>26</v>
      </c>
      <c r="Q25" s="69" t="s">
        <v>19</v>
      </c>
      <c r="R25" s="70"/>
      <c r="S25" s="70"/>
      <c r="T25" s="70"/>
      <c r="U25" s="70"/>
      <c r="V25" s="70"/>
      <c r="W25" s="70"/>
      <c r="X25" s="26" t="s">
        <v>36</v>
      </c>
      <c r="Y25" s="26" t="s">
        <v>36</v>
      </c>
      <c r="Z25" s="26" t="s">
        <v>36</v>
      </c>
      <c r="AA25" s="26" t="s">
        <v>36</v>
      </c>
      <c r="AB25" s="27" t="s">
        <v>36</v>
      </c>
      <c r="AC25" s="9"/>
    </row>
    <row r="26" spans="2:29" ht="12.75" customHeight="1">
      <c r="B26" s="4">
        <v>1</v>
      </c>
      <c r="C26" s="85" t="s">
        <v>20</v>
      </c>
      <c r="D26" s="85"/>
      <c r="E26" s="85"/>
      <c r="F26" s="85"/>
      <c r="G26" s="85"/>
      <c r="H26" s="85"/>
      <c r="I26" s="4">
        <f>SUM('[1]Centralizare'!$I$26+'[2]Centralizare'!$I$26)</f>
        <v>2</v>
      </c>
      <c r="J26" s="4">
        <f>SUM('[1]Centralizare'!$J$26+'[2]Centralizare'!$J$26)</f>
        <v>4</v>
      </c>
      <c r="K26" s="4">
        <f>SUM('[1]Centralizare'!$K$26+'[2]Centralizare'!$K$26)</f>
        <v>39</v>
      </c>
      <c r="L26" s="4">
        <f>SUM('[1]Centralizare'!$L$26+'[2]Centralizare'!$L$26)</f>
        <v>21</v>
      </c>
      <c r="M26" s="4">
        <f>SUM('[1]Centralizare'!$M$26+'[2]Centralizare'!$M$26)</f>
        <v>9</v>
      </c>
      <c r="N26" s="4">
        <f t="shared" si="0"/>
        <v>75</v>
      </c>
      <c r="Q26" s="28">
        <v>1</v>
      </c>
      <c r="R26" s="85" t="s">
        <v>20</v>
      </c>
      <c r="S26" s="85"/>
      <c r="T26" s="85"/>
      <c r="U26" s="85"/>
      <c r="V26" s="85"/>
      <c r="W26" s="85"/>
      <c r="X26" s="19">
        <f>I26/N26*100</f>
        <v>2.666666666666667</v>
      </c>
      <c r="Y26" s="19">
        <f>J26/N26*100</f>
        <v>5.333333333333334</v>
      </c>
      <c r="Z26" s="19">
        <f>K26/N26*100</f>
        <v>52</v>
      </c>
      <c r="AA26" s="19">
        <f>L26/N26*100</f>
        <v>28.000000000000004</v>
      </c>
      <c r="AB26" s="29">
        <f>M26/N26*100</f>
        <v>12</v>
      </c>
      <c r="AC26" s="9"/>
    </row>
    <row r="27" spans="2:29" ht="12.75" customHeight="1">
      <c r="B27" s="4">
        <v>2</v>
      </c>
      <c r="C27" s="78" t="s">
        <v>21</v>
      </c>
      <c r="D27" s="78"/>
      <c r="E27" s="78"/>
      <c r="F27" s="78"/>
      <c r="G27" s="78"/>
      <c r="H27" s="78"/>
      <c r="I27" s="4">
        <f>SUM('[1]Centralizare'!$I$27+'[2]Centralizare'!$I$27)</f>
        <v>1</v>
      </c>
      <c r="J27" s="4">
        <f>SUM('[1]Centralizare'!$J$27+'[2]Centralizare'!$J$27)</f>
        <v>26</v>
      </c>
      <c r="K27" s="4">
        <f>SUM('[1]Centralizare'!$K$27+'[2]Centralizare'!$K$27)</f>
        <v>19</v>
      </c>
      <c r="L27" s="4">
        <f>SUM('[1]Centralizare'!$L$27+'[2]Centralizare'!$L$27)</f>
        <v>23</v>
      </c>
      <c r="M27" s="4">
        <f>SUM('[1]Centralizare'!$M$27+'[2]Centralizare'!$M$27)</f>
        <v>6</v>
      </c>
      <c r="N27" s="4">
        <f t="shared" si="0"/>
        <v>75</v>
      </c>
      <c r="Q27" s="28">
        <v>2</v>
      </c>
      <c r="R27" s="78" t="s">
        <v>21</v>
      </c>
      <c r="S27" s="78"/>
      <c r="T27" s="78"/>
      <c r="U27" s="78"/>
      <c r="V27" s="78"/>
      <c r="W27" s="78"/>
      <c r="X27" s="19">
        <f>I27/N27*100</f>
        <v>1.3333333333333335</v>
      </c>
      <c r="Y27" s="19">
        <f>J27/N27*100</f>
        <v>34.66666666666667</v>
      </c>
      <c r="Z27" s="19">
        <f>K27/N27*100</f>
        <v>25.333333333333336</v>
      </c>
      <c r="AA27" s="19">
        <f>L27/N27*100</f>
        <v>30.666666666666664</v>
      </c>
      <c r="AB27" s="29">
        <f>M27/N27*100</f>
        <v>8</v>
      </c>
      <c r="AC27" s="9"/>
    </row>
    <row r="28" spans="2:29" ht="12.75" customHeight="1">
      <c r="B28" s="4">
        <v>3</v>
      </c>
      <c r="C28" s="71" t="s">
        <v>22</v>
      </c>
      <c r="D28" s="71"/>
      <c r="E28" s="71"/>
      <c r="F28" s="71"/>
      <c r="G28" s="71"/>
      <c r="H28" s="71"/>
      <c r="I28" s="4">
        <f>SUM('[1]Centralizare'!$I$28+'[2]Centralizare'!$I$28)</f>
        <v>31</v>
      </c>
      <c r="J28" s="4">
        <f>SUM('[1]Centralizare'!$J$28+'[2]Centralizare'!$J$28)</f>
        <v>22</v>
      </c>
      <c r="K28" s="4">
        <f>SUM('[1]Centralizare'!$K$28+'[2]Centralizare'!$K$28)</f>
        <v>11</v>
      </c>
      <c r="L28" s="4">
        <f>SUM('[1]Centralizare'!$L$28+'[2]Centralizare'!$L$28)</f>
        <v>9</v>
      </c>
      <c r="M28" s="4">
        <f>SUM('[1]Centralizare'!$M$28+'[2]Centralizare'!$M$28)</f>
        <v>2</v>
      </c>
      <c r="N28" s="4">
        <f t="shared" si="0"/>
        <v>75</v>
      </c>
      <c r="Q28" s="28">
        <v>3</v>
      </c>
      <c r="R28" s="71" t="s">
        <v>22</v>
      </c>
      <c r="S28" s="71"/>
      <c r="T28" s="71"/>
      <c r="U28" s="71"/>
      <c r="V28" s="71"/>
      <c r="W28" s="71"/>
      <c r="X28" s="19">
        <f>I28/N28*100</f>
        <v>41.333333333333336</v>
      </c>
      <c r="Y28" s="19">
        <f>J28/N28*100</f>
        <v>29.333333333333332</v>
      </c>
      <c r="Z28" s="19">
        <f>K28/N28*100</f>
        <v>14.666666666666666</v>
      </c>
      <c r="AA28" s="19">
        <f>L28/N28*100</f>
        <v>12</v>
      </c>
      <c r="AB28" s="29">
        <f>M28/N28*100</f>
        <v>2.666666666666667</v>
      </c>
      <c r="AC28" s="9"/>
    </row>
    <row r="29" spans="2:29" ht="12.75" customHeight="1">
      <c r="B29" s="4">
        <v>4</v>
      </c>
      <c r="C29" s="80" t="s">
        <v>23</v>
      </c>
      <c r="D29" s="81"/>
      <c r="E29" s="81"/>
      <c r="F29" s="81"/>
      <c r="G29" s="81"/>
      <c r="H29" s="82"/>
      <c r="I29" s="4">
        <f>SUM('[1]Centralizare'!$I$29+'[2]Centralizare'!$I$29)</f>
        <v>18</v>
      </c>
      <c r="J29" s="4">
        <f>SUM('[1]Centralizare'!$J$29+'[2]Centralizare'!$J$29)</f>
        <v>28</v>
      </c>
      <c r="K29" s="4">
        <f>SUM('[1]Centralizare'!$K$29+'[2]Centralizare'!$K$29)</f>
        <v>13</v>
      </c>
      <c r="L29" s="4">
        <f>SUM('[1]Centralizare'!$L$29+'[2]Centralizare'!$L$29)</f>
        <v>12</v>
      </c>
      <c r="M29" s="4">
        <f>SUM('[1]Centralizare'!$M$29+'[2]Centralizare'!$M$29)</f>
        <v>3</v>
      </c>
      <c r="N29" s="4">
        <f t="shared" si="0"/>
        <v>74</v>
      </c>
      <c r="Q29" s="28">
        <v>4</v>
      </c>
      <c r="R29" s="71" t="s">
        <v>23</v>
      </c>
      <c r="S29" s="71"/>
      <c r="T29" s="71"/>
      <c r="U29" s="71"/>
      <c r="V29" s="71"/>
      <c r="W29" s="71"/>
      <c r="X29" s="19">
        <f>I29/N29*100</f>
        <v>24.324324324324326</v>
      </c>
      <c r="Y29" s="19">
        <f>J29/N29*100</f>
        <v>37.83783783783784</v>
      </c>
      <c r="Z29" s="19">
        <f>K29/N29*100</f>
        <v>17.56756756756757</v>
      </c>
      <c r="AA29" s="19">
        <f>L29/N29*100</f>
        <v>16.216216216216218</v>
      </c>
      <c r="AB29" s="29">
        <f>M29/N29*100</f>
        <v>4.054054054054054</v>
      </c>
      <c r="AC29" s="9"/>
    </row>
    <row r="30" spans="2:29" ht="12.75" customHeight="1" thickBot="1">
      <c r="B30" s="4">
        <v>5</v>
      </c>
      <c r="C30" s="71" t="s">
        <v>24</v>
      </c>
      <c r="D30" s="71"/>
      <c r="E30" s="71"/>
      <c r="F30" s="71"/>
      <c r="G30" s="71"/>
      <c r="H30" s="71"/>
      <c r="I30" s="4">
        <f>SUM('[1]Centralizare'!$I$30+'[2]Centralizare'!$I$30)</f>
        <v>4</v>
      </c>
      <c r="J30" s="4">
        <f>SUM('[1]Centralizare'!$J$30+'[2]Centralizare'!$J$30)</f>
        <v>16</v>
      </c>
      <c r="K30" s="4">
        <f>SUM('[1]Centralizare'!$K$30+'[2]Centralizare'!$K$30)</f>
        <v>34</v>
      </c>
      <c r="L30" s="4">
        <f>SUM('[1]Centralizare'!$L$30+'[2]Centralizare'!$L$30)</f>
        <v>16</v>
      </c>
      <c r="M30" s="4">
        <f>SUM('[1]Centralizare'!$M$30+'[2]Centralizare'!$M$30)</f>
        <v>5</v>
      </c>
      <c r="N30" s="4">
        <f t="shared" si="0"/>
        <v>75</v>
      </c>
      <c r="Q30" s="30">
        <v>5</v>
      </c>
      <c r="R30" s="89" t="s">
        <v>24</v>
      </c>
      <c r="S30" s="89"/>
      <c r="T30" s="89"/>
      <c r="U30" s="89"/>
      <c r="V30" s="89"/>
      <c r="W30" s="89"/>
      <c r="X30" s="31">
        <f>I30/N30*100</f>
        <v>5.333333333333334</v>
      </c>
      <c r="Y30" s="31">
        <f>J30/N30*100</f>
        <v>21.333333333333336</v>
      </c>
      <c r="Z30" s="31">
        <f>K30/N30*100</f>
        <v>45.33333333333333</v>
      </c>
      <c r="AA30" s="31">
        <f>L30/N30*100</f>
        <v>21.333333333333336</v>
      </c>
      <c r="AB30" s="32">
        <f>M30/N30*100</f>
        <v>6.666666666666667</v>
      </c>
      <c r="AC30" s="9"/>
    </row>
    <row r="31" spans="2:29" ht="4.5" customHeight="1" thickBot="1">
      <c r="B31" s="20"/>
      <c r="C31" s="17"/>
      <c r="D31" s="17"/>
      <c r="E31" s="17"/>
      <c r="F31" s="17"/>
      <c r="G31" s="17"/>
      <c r="H31" s="18"/>
      <c r="I31" s="4"/>
      <c r="J31" s="8"/>
      <c r="K31" s="8"/>
      <c r="L31" s="8"/>
      <c r="M31" s="8"/>
      <c r="N31" s="8"/>
      <c r="Q31" s="8"/>
      <c r="R31" s="16"/>
      <c r="S31" s="16"/>
      <c r="T31" s="16"/>
      <c r="U31" s="16"/>
      <c r="V31" s="16"/>
      <c r="W31" s="16"/>
      <c r="X31" s="21"/>
      <c r="Y31" s="21"/>
      <c r="Z31" s="21"/>
      <c r="AA31" s="21"/>
      <c r="AB31" s="21"/>
      <c r="AC31" s="9"/>
    </row>
    <row r="32" spans="2:29" ht="12.75" customHeight="1">
      <c r="B32" s="79" t="s">
        <v>25</v>
      </c>
      <c r="C32" s="72"/>
      <c r="D32" s="72"/>
      <c r="E32" s="72"/>
      <c r="F32" s="72"/>
      <c r="G32" s="72"/>
      <c r="H32" s="73"/>
      <c r="I32" s="2"/>
      <c r="N32" s="8"/>
      <c r="Q32" s="69" t="s">
        <v>25</v>
      </c>
      <c r="R32" s="70"/>
      <c r="S32" s="70"/>
      <c r="T32" s="70"/>
      <c r="U32" s="70"/>
      <c r="V32" s="70"/>
      <c r="W32" s="70"/>
      <c r="X32" s="27" t="s">
        <v>36</v>
      </c>
      <c r="Y32" s="9"/>
      <c r="Z32" s="9"/>
      <c r="AA32" s="9"/>
      <c r="AB32" s="9"/>
      <c r="AC32" s="9"/>
    </row>
    <row r="33" spans="2:29" ht="12.75" customHeight="1">
      <c r="B33" s="4" t="s">
        <v>28</v>
      </c>
      <c r="C33" s="71" t="s">
        <v>30</v>
      </c>
      <c r="D33" s="71"/>
      <c r="E33" s="71"/>
      <c r="F33" s="71"/>
      <c r="G33" s="71"/>
      <c r="H33" s="71"/>
      <c r="I33" s="4">
        <f>SUM('[1]Centralizare'!$I$33+'[2]Centralizare'!$I$33)</f>
        <v>10</v>
      </c>
      <c r="N33" s="8"/>
      <c r="Q33" s="28" t="s">
        <v>28</v>
      </c>
      <c r="R33" s="71" t="s">
        <v>30</v>
      </c>
      <c r="S33" s="71"/>
      <c r="T33" s="71"/>
      <c r="U33" s="71"/>
      <c r="V33" s="71"/>
      <c r="W33" s="71"/>
      <c r="X33" s="29">
        <f>I33/I37*100</f>
        <v>15.384615384615385</v>
      </c>
      <c r="Y33" s="9"/>
      <c r="Z33" s="9"/>
      <c r="AA33" s="9"/>
      <c r="AB33" s="9"/>
      <c r="AC33" s="9"/>
    </row>
    <row r="34" spans="2:29" ht="12.75" customHeight="1">
      <c r="B34" s="4" t="s">
        <v>29</v>
      </c>
      <c r="C34" s="71" t="s">
        <v>32</v>
      </c>
      <c r="D34" s="71"/>
      <c r="E34" s="71"/>
      <c r="F34" s="71"/>
      <c r="G34" s="71"/>
      <c r="H34" s="71"/>
      <c r="I34" s="4">
        <f>SUM('[1]Centralizare'!$I$34+'[2]Centralizare'!$I$34)</f>
        <v>20</v>
      </c>
      <c r="N34" s="8"/>
      <c r="Q34" s="28" t="s">
        <v>29</v>
      </c>
      <c r="R34" s="71" t="s">
        <v>32</v>
      </c>
      <c r="S34" s="71"/>
      <c r="T34" s="71"/>
      <c r="U34" s="71"/>
      <c r="V34" s="71"/>
      <c r="W34" s="71"/>
      <c r="X34" s="29">
        <f>I34/I37*100</f>
        <v>30.76923076923077</v>
      </c>
      <c r="Y34" s="9"/>
      <c r="Z34" s="9"/>
      <c r="AA34" s="9"/>
      <c r="AB34" s="9"/>
      <c r="AC34" s="9"/>
    </row>
    <row r="35" spans="2:29" ht="12.75" customHeight="1">
      <c r="B35" s="4" t="s">
        <v>31</v>
      </c>
      <c r="C35" s="71" t="s">
        <v>34</v>
      </c>
      <c r="D35" s="71"/>
      <c r="E35" s="71"/>
      <c r="F35" s="71"/>
      <c r="G35" s="71"/>
      <c r="H35" s="71"/>
      <c r="I35" s="4">
        <f>SUM('[1]Centralizare'!$I$35+'[2]Centralizare'!$I$35)</f>
        <v>27</v>
      </c>
      <c r="N35" s="8"/>
      <c r="Q35" s="28" t="s">
        <v>31</v>
      </c>
      <c r="R35" s="71" t="s">
        <v>34</v>
      </c>
      <c r="S35" s="71"/>
      <c r="T35" s="71"/>
      <c r="U35" s="71"/>
      <c r="V35" s="71"/>
      <c r="W35" s="71"/>
      <c r="X35" s="29">
        <f>I35/I37*100</f>
        <v>41.53846153846154</v>
      </c>
      <c r="Y35" s="9"/>
      <c r="Z35" s="9"/>
      <c r="AA35" s="9"/>
      <c r="AB35" s="9"/>
      <c r="AC35" s="9"/>
    </row>
    <row r="36" spans="2:29" ht="12.75" customHeight="1" thickBot="1">
      <c r="B36" s="4" t="s">
        <v>33</v>
      </c>
      <c r="C36" s="71" t="s">
        <v>35</v>
      </c>
      <c r="D36" s="71"/>
      <c r="E36" s="71"/>
      <c r="F36" s="71"/>
      <c r="G36" s="71"/>
      <c r="H36" s="71"/>
      <c r="I36" s="4">
        <f>SUM('[1]Centralizare'!$I$36+'[2]Centralizare'!$I$36)</f>
        <v>8</v>
      </c>
      <c r="N36" s="8"/>
      <c r="Q36" s="30" t="s">
        <v>33</v>
      </c>
      <c r="R36" s="89" t="s">
        <v>35</v>
      </c>
      <c r="S36" s="89"/>
      <c r="T36" s="89"/>
      <c r="U36" s="89"/>
      <c r="V36" s="89"/>
      <c r="W36" s="89"/>
      <c r="X36" s="32">
        <f>I36/I37*100</f>
        <v>12.307692307692308</v>
      </c>
      <c r="Y36" s="9"/>
      <c r="Z36" s="9"/>
      <c r="AA36" s="9"/>
      <c r="AB36" s="9"/>
      <c r="AC36" s="9"/>
    </row>
    <row r="37" spans="8:29" ht="12.75" customHeight="1">
      <c r="H37" s="14" t="s">
        <v>26</v>
      </c>
      <c r="I37" s="14">
        <f>SUM(I33:I36)</f>
        <v>65</v>
      </c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</row>
    <row r="38" spans="17:29" ht="12.75"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</row>
  </sheetData>
  <mergeCells count="55">
    <mergeCell ref="R9:W9"/>
    <mergeCell ref="R35:W35"/>
    <mergeCell ref="R36:W36"/>
    <mergeCell ref="Q4:W4"/>
    <mergeCell ref="R6:W6"/>
    <mergeCell ref="R7:W7"/>
    <mergeCell ref="Q11:W11"/>
    <mergeCell ref="R8:W8"/>
    <mergeCell ref="R15:W15"/>
    <mergeCell ref="R22:W22"/>
    <mergeCell ref="R30:W30"/>
    <mergeCell ref="R26:W26"/>
    <mergeCell ref="R27:W27"/>
    <mergeCell ref="R29:W29"/>
    <mergeCell ref="R28:W28"/>
    <mergeCell ref="R12:W12"/>
    <mergeCell ref="R13:W13"/>
    <mergeCell ref="R16:W16"/>
    <mergeCell ref="R19:W19"/>
    <mergeCell ref="Q18:W18"/>
    <mergeCell ref="R14:W14"/>
    <mergeCell ref="C15:H15"/>
    <mergeCell ref="R21:W21"/>
    <mergeCell ref="Q25:W25"/>
    <mergeCell ref="R20:W20"/>
    <mergeCell ref="R5:W5"/>
    <mergeCell ref="B25:H25"/>
    <mergeCell ref="C26:H26"/>
    <mergeCell ref="C14:H14"/>
    <mergeCell ref="C16:H16"/>
    <mergeCell ref="B18:H18"/>
    <mergeCell ref="C19:H19"/>
    <mergeCell ref="C22:H22"/>
    <mergeCell ref="C20:H20"/>
    <mergeCell ref="C21:H21"/>
    <mergeCell ref="C36:H36"/>
    <mergeCell ref="C27:H27"/>
    <mergeCell ref="C28:H28"/>
    <mergeCell ref="C30:H30"/>
    <mergeCell ref="B32:H32"/>
    <mergeCell ref="C29:H29"/>
    <mergeCell ref="C35:H35"/>
    <mergeCell ref="C8:H8"/>
    <mergeCell ref="B11:H11"/>
    <mergeCell ref="C12:H12"/>
    <mergeCell ref="C13:H13"/>
    <mergeCell ref="B4:H4"/>
    <mergeCell ref="C5:H5"/>
    <mergeCell ref="C6:H6"/>
    <mergeCell ref="C7:H7"/>
    <mergeCell ref="Q32:W32"/>
    <mergeCell ref="C33:H33"/>
    <mergeCell ref="R33:W33"/>
    <mergeCell ref="C34:H34"/>
    <mergeCell ref="R34:W34"/>
  </mergeCells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9:H118"/>
  <sheetViews>
    <sheetView view="pageBreakPreview" zoomScaleSheetLayoutView="100" workbookViewId="0" topLeftCell="A1">
      <selection activeCell="J114" sqref="J114"/>
    </sheetView>
  </sheetViews>
  <sheetFormatPr defaultColWidth="9.140625" defaultRowHeight="12.75"/>
  <cols>
    <col min="1" max="1" width="3.7109375" style="0" customWidth="1"/>
    <col min="9" max="9" width="3.7109375" style="0" customWidth="1"/>
  </cols>
  <sheetData>
    <row r="4" ht="12.75" customHeight="1"/>
    <row r="5" ht="12.75" customHeight="1"/>
    <row r="6" ht="12.75" customHeight="1"/>
    <row r="7" ht="12.75" customHeight="1"/>
    <row r="8" ht="12.75" customHeight="1"/>
    <row r="10" ht="12.75" customHeight="1"/>
    <row r="11" ht="12.75" customHeight="1"/>
    <row r="14" ht="12.75" customHeight="1"/>
    <row r="16" ht="12.75" customHeight="1"/>
    <row r="17" ht="12.75" customHeight="1"/>
    <row r="18" ht="13.5" customHeight="1" thickBot="1"/>
    <row r="19" spans="2:8" ht="12.75" customHeight="1">
      <c r="B19" s="98" t="s">
        <v>37</v>
      </c>
      <c r="C19" s="99"/>
      <c r="D19" s="99"/>
      <c r="E19" s="99"/>
      <c r="F19" s="99"/>
      <c r="G19" s="99"/>
      <c r="H19" s="100"/>
    </row>
    <row r="20" spans="2:8" ht="12.75" customHeight="1">
      <c r="B20" s="28">
        <v>1</v>
      </c>
      <c r="C20" s="71" t="s">
        <v>2</v>
      </c>
      <c r="D20" s="71"/>
      <c r="E20" s="71"/>
      <c r="F20" s="71"/>
      <c r="G20" s="71"/>
      <c r="H20" s="94"/>
    </row>
    <row r="21" spans="2:8" ht="12.75" customHeight="1">
      <c r="B21" s="28">
        <v>2</v>
      </c>
      <c r="C21" s="71" t="s">
        <v>3</v>
      </c>
      <c r="D21" s="71"/>
      <c r="E21" s="71"/>
      <c r="F21" s="71"/>
      <c r="G21" s="71"/>
      <c r="H21" s="94"/>
    </row>
    <row r="22" spans="2:8" ht="12.75" customHeight="1">
      <c r="B22" s="28">
        <v>3</v>
      </c>
      <c r="C22" s="71" t="s">
        <v>4</v>
      </c>
      <c r="D22" s="71"/>
      <c r="E22" s="71"/>
      <c r="F22" s="71"/>
      <c r="G22" s="71"/>
      <c r="H22" s="94"/>
    </row>
    <row r="23" spans="2:8" ht="12.75" customHeight="1">
      <c r="B23" s="28">
        <v>4</v>
      </c>
      <c r="C23" s="71" t="s">
        <v>12</v>
      </c>
      <c r="D23" s="71"/>
      <c r="E23" s="71"/>
      <c r="F23" s="71"/>
      <c r="G23" s="71"/>
      <c r="H23" s="94"/>
    </row>
    <row r="24" spans="2:8" ht="12.75" customHeight="1" thickBot="1">
      <c r="B24" s="30">
        <v>5</v>
      </c>
      <c r="C24" s="38" t="s">
        <v>5</v>
      </c>
      <c r="D24" s="38"/>
      <c r="E24" s="38"/>
      <c r="F24" s="38"/>
      <c r="G24" s="38"/>
      <c r="H24" s="39"/>
    </row>
    <row r="27" ht="12.75" customHeight="1"/>
    <row r="29" ht="12.75" customHeight="1"/>
    <row r="30" ht="12.75" customHeight="1"/>
    <row r="31" ht="12.75" customHeight="1"/>
    <row r="32" ht="12.75" customHeight="1"/>
    <row r="42" ht="13.5" thickBot="1"/>
    <row r="43" spans="2:8" ht="12.75">
      <c r="B43" s="98" t="s">
        <v>38</v>
      </c>
      <c r="C43" s="99"/>
      <c r="D43" s="99"/>
      <c r="E43" s="99"/>
      <c r="F43" s="99"/>
      <c r="G43" s="99"/>
      <c r="H43" s="100"/>
    </row>
    <row r="44" spans="2:8" ht="12.75">
      <c r="B44" s="28">
        <v>1</v>
      </c>
      <c r="C44" s="74" t="s">
        <v>7</v>
      </c>
      <c r="D44" s="75"/>
      <c r="E44" s="75"/>
      <c r="F44" s="75"/>
      <c r="G44" s="75"/>
      <c r="H44" s="101"/>
    </row>
    <row r="45" spans="2:8" ht="12.75">
      <c r="B45" s="28">
        <v>2</v>
      </c>
      <c r="C45" s="77" t="s">
        <v>8</v>
      </c>
      <c r="D45" s="77"/>
      <c r="E45" s="77"/>
      <c r="F45" s="77"/>
      <c r="G45" s="77"/>
      <c r="H45" s="95"/>
    </row>
    <row r="46" spans="2:8" ht="12.75">
      <c r="B46" s="28">
        <v>3</v>
      </c>
      <c r="C46" s="77" t="s">
        <v>9</v>
      </c>
      <c r="D46" s="77"/>
      <c r="E46" s="77"/>
      <c r="F46" s="77"/>
      <c r="G46" s="77"/>
      <c r="H46" s="95"/>
    </row>
    <row r="47" spans="2:8" ht="12.75">
      <c r="B47" s="28">
        <v>4</v>
      </c>
      <c r="C47" s="80" t="s">
        <v>12</v>
      </c>
      <c r="D47" s="81"/>
      <c r="E47" s="81"/>
      <c r="F47" s="81"/>
      <c r="G47" s="81"/>
      <c r="H47" s="96"/>
    </row>
    <row r="48" spans="2:8" ht="13.5" thickBot="1">
      <c r="B48" s="30">
        <v>5</v>
      </c>
      <c r="C48" s="87" t="s">
        <v>10</v>
      </c>
      <c r="D48" s="87"/>
      <c r="E48" s="87"/>
      <c r="F48" s="87"/>
      <c r="G48" s="87"/>
      <c r="H48" s="97"/>
    </row>
    <row r="49" spans="1:8" ht="12.75">
      <c r="A49" s="9"/>
      <c r="B49" s="8"/>
      <c r="C49" s="9"/>
      <c r="D49" s="9"/>
      <c r="E49" s="9"/>
      <c r="F49" s="9"/>
      <c r="G49" s="9"/>
      <c r="H49" s="9"/>
    </row>
    <row r="67" ht="13.5" thickBot="1"/>
    <row r="68" spans="2:8" ht="12.75" customHeight="1">
      <c r="B68" s="98" t="s">
        <v>39</v>
      </c>
      <c r="C68" s="99"/>
      <c r="D68" s="99"/>
      <c r="E68" s="99"/>
      <c r="F68" s="99"/>
      <c r="G68" s="99"/>
      <c r="H68" s="100"/>
    </row>
    <row r="69" spans="2:8" ht="12.75" customHeight="1">
      <c r="B69" s="33">
        <v>1</v>
      </c>
      <c r="C69" s="71" t="s">
        <v>14</v>
      </c>
      <c r="D69" s="71"/>
      <c r="E69" s="71"/>
      <c r="F69" s="71"/>
      <c r="G69" s="71"/>
      <c r="H69" s="94"/>
    </row>
    <row r="70" spans="2:8" ht="12.75" customHeight="1">
      <c r="B70" s="33">
        <v>2</v>
      </c>
      <c r="C70" s="71" t="s">
        <v>15</v>
      </c>
      <c r="D70" s="71"/>
      <c r="E70" s="71"/>
      <c r="F70" s="71"/>
      <c r="G70" s="71"/>
      <c r="H70" s="94"/>
    </row>
    <row r="71" spans="2:8" ht="12.75" customHeight="1">
      <c r="B71" s="33">
        <v>3</v>
      </c>
      <c r="C71" s="80" t="s">
        <v>16</v>
      </c>
      <c r="D71" s="81"/>
      <c r="E71" s="81"/>
      <c r="F71" s="81"/>
      <c r="G71" s="81"/>
      <c r="H71" s="96"/>
    </row>
    <row r="72" spans="2:8" ht="12.75" customHeight="1">
      <c r="B72" s="33">
        <v>4</v>
      </c>
      <c r="C72" s="80" t="s">
        <v>17</v>
      </c>
      <c r="D72" s="81"/>
      <c r="E72" s="81"/>
      <c r="F72" s="81"/>
      <c r="G72" s="81"/>
      <c r="H72" s="96"/>
    </row>
    <row r="73" spans="2:8" ht="13.5" thickBot="1">
      <c r="B73" s="34">
        <v>5</v>
      </c>
      <c r="C73" s="35" t="s">
        <v>18</v>
      </c>
      <c r="D73" s="35"/>
      <c r="E73" s="35"/>
      <c r="F73" s="35"/>
      <c r="G73" s="35"/>
      <c r="H73" s="40"/>
    </row>
    <row r="91" ht="13.5" thickBot="1"/>
    <row r="92" spans="2:8" ht="12.75">
      <c r="B92" s="98" t="s">
        <v>40</v>
      </c>
      <c r="C92" s="99"/>
      <c r="D92" s="99"/>
      <c r="E92" s="99"/>
      <c r="F92" s="99"/>
      <c r="G92" s="99"/>
      <c r="H92" s="100"/>
    </row>
    <row r="93" spans="2:8" ht="12.75" customHeight="1">
      <c r="B93" s="28">
        <v>1</v>
      </c>
      <c r="C93" s="85" t="s">
        <v>20</v>
      </c>
      <c r="D93" s="85"/>
      <c r="E93" s="85"/>
      <c r="F93" s="85"/>
      <c r="G93" s="85"/>
      <c r="H93" s="102"/>
    </row>
    <row r="94" spans="2:8" ht="12.75">
      <c r="B94" s="28">
        <v>2</v>
      </c>
      <c r="C94" s="78" t="s">
        <v>21</v>
      </c>
      <c r="D94" s="78"/>
      <c r="E94" s="78"/>
      <c r="F94" s="78"/>
      <c r="G94" s="78"/>
      <c r="H94" s="103"/>
    </row>
    <row r="95" spans="2:8" ht="12.75">
      <c r="B95" s="28">
        <v>3</v>
      </c>
      <c r="C95" s="71" t="s">
        <v>22</v>
      </c>
      <c r="D95" s="71"/>
      <c r="E95" s="71"/>
      <c r="F95" s="71"/>
      <c r="G95" s="71"/>
      <c r="H95" s="94"/>
    </row>
    <row r="96" spans="2:8" ht="12.75" customHeight="1">
      <c r="B96" s="28">
        <v>4</v>
      </c>
      <c r="C96" s="80" t="s">
        <v>23</v>
      </c>
      <c r="D96" s="81"/>
      <c r="E96" s="81"/>
      <c r="F96" s="81"/>
      <c r="G96" s="81"/>
      <c r="H96" s="96"/>
    </row>
    <row r="97" spans="2:8" ht="13.5" thickBot="1">
      <c r="B97" s="30">
        <v>5</v>
      </c>
      <c r="C97" s="89" t="s">
        <v>24</v>
      </c>
      <c r="D97" s="89"/>
      <c r="E97" s="89"/>
      <c r="F97" s="89"/>
      <c r="G97" s="89"/>
      <c r="H97" s="91"/>
    </row>
    <row r="98" spans="2:8" ht="12.75">
      <c r="B98" s="8"/>
      <c r="C98" s="16"/>
      <c r="D98" s="16"/>
      <c r="E98" s="16"/>
      <c r="F98" s="16"/>
      <c r="G98" s="16"/>
      <c r="H98" s="16"/>
    </row>
    <row r="99" spans="1:8" ht="12.75">
      <c r="A99" s="9"/>
      <c r="B99" s="8"/>
      <c r="C99" s="9"/>
      <c r="D99" s="9"/>
      <c r="E99" s="9"/>
      <c r="F99" s="9"/>
      <c r="G99" s="9"/>
      <c r="H99" s="9"/>
    </row>
    <row r="113" ht="13.5" thickBot="1"/>
    <row r="114" spans="2:8" ht="26.25" customHeight="1">
      <c r="B114" s="92" t="s">
        <v>42</v>
      </c>
      <c r="C114" s="70"/>
      <c r="D114" s="70"/>
      <c r="E114" s="70"/>
      <c r="F114" s="70"/>
      <c r="G114" s="70"/>
      <c r="H114" s="93"/>
    </row>
    <row r="115" spans="2:8" ht="12.75">
      <c r="B115" s="28">
        <v>1</v>
      </c>
      <c r="C115" s="71" t="s">
        <v>30</v>
      </c>
      <c r="D115" s="71"/>
      <c r="E115" s="71"/>
      <c r="F115" s="71"/>
      <c r="G115" s="71"/>
      <c r="H115" s="94"/>
    </row>
    <row r="116" spans="2:8" ht="12.75">
      <c r="B116" s="28">
        <v>2</v>
      </c>
      <c r="C116" s="71" t="s">
        <v>32</v>
      </c>
      <c r="D116" s="71"/>
      <c r="E116" s="71"/>
      <c r="F116" s="71"/>
      <c r="G116" s="71"/>
      <c r="H116" s="94"/>
    </row>
    <row r="117" spans="2:8" ht="12.75">
      <c r="B117" s="28">
        <v>3</v>
      </c>
      <c r="C117" s="71" t="s">
        <v>34</v>
      </c>
      <c r="D117" s="71"/>
      <c r="E117" s="71"/>
      <c r="F117" s="71"/>
      <c r="G117" s="71"/>
      <c r="H117" s="94"/>
    </row>
    <row r="118" spans="2:8" ht="13.5" thickBot="1">
      <c r="B118" s="30">
        <v>4</v>
      </c>
      <c r="C118" s="89" t="s">
        <v>35</v>
      </c>
      <c r="D118" s="89"/>
      <c r="E118" s="89"/>
      <c r="F118" s="89"/>
      <c r="G118" s="89"/>
      <c r="H118" s="91"/>
    </row>
  </sheetData>
  <mergeCells count="27">
    <mergeCell ref="C95:H95"/>
    <mergeCell ref="C96:H96"/>
    <mergeCell ref="C97:H97"/>
    <mergeCell ref="C72:H72"/>
    <mergeCell ref="B92:H92"/>
    <mergeCell ref="C93:H93"/>
    <mergeCell ref="C94:H94"/>
    <mergeCell ref="B68:H68"/>
    <mergeCell ref="C69:H69"/>
    <mergeCell ref="C70:H70"/>
    <mergeCell ref="C71:H71"/>
    <mergeCell ref="B19:H19"/>
    <mergeCell ref="C20:H20"/>
    <mergeCell ref="B43:H43"/>
    <mergeCell ref="C44:H44"/>
    <mergeCell ref="C21:H21"/>
    <mergeCell ref="C22:H22"/>
    <mergeCell ref="C23:H23"/>
    <mergeCell ref="C46:H46"/>
    <mergeCell ref="C47:H47"/>
    <mergeCell ref="C48:H48"/>
    <mergeCell ref="C45:H45"/>
    <mergeCell ref="C118:H118"/>
    <mergeCell ref="B114:H114"/>
    <mergeCell ref="C115:H115"/>
    <mergeCell ref="C116:H116"/>
    <mergeCell ref="C117:H117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D71"/>
  <sheetViews>
    <sheetView view="pageBreakPreview" zoomScale="75" zoomScaleSheetLayoutView="75" workbookViewId="0" topLeftCell="A1">
      <selection activeCell="B20" sqref="B20"/>
    </sheetView>
  </sheetViews>
  <sheetFormatPr defaultColWidth="9.140625" defaultRowHeight="12.75"/>
  <cols>
    <col min="1" max="1" width="5.7109375" style="0" customWidth="1"/>
    <col min="2" max="2" width="9.7109375" style="0" customWidth="1"/>
    <col min="3" max="3" width="100.7109375" style="43" customWidth="1"/>
    <col min="5" max="5" width="5.7109375" style="0" customWidth="1"/>
  </cols>
  <sheetData>
    <row r="2" ht="12.75">
      <c r="C2" s="45" t="s">
        <v>55</v>
      </c>
    </row>
    <row r="3" ht="12.75">
      <c r="C3" s="45"/>
    </row>
    <row r="4" ht="13.5" thickBot="1">
      <c r="C4" s="43" t="s">
        <v>54</v>
      </c>
    </row>
    <row r="5" spans="1:3" ht="12.75" customHeight="1" thickBot="1">
      <c r="A5" s="67" t="s">
        <v>0</v>
      </c>
      <c r="B5" s="68" t="s">
        <v>27</v>
      </c>
      <c r="C5" s="68" t="s">
        <v>41</v>
      </c>
    </row>
    <row r="6" spans="1:3" ht="4.5" customHeight="1" thickBot="1">
      <c r="A6" s="36"/>
      <c r="B6" s="36"/>
      <c r="C6" s="36"/>
    </row>
    <row r="7" spans="1:3" ht="12.75" customHeight="1">
      <c r="A7" s="57">
        <v>1</v>
      </c>
      <c r="B7" s="58">
        <v>12</v>
      </c>
      <c r="C7" s="59" t="s">
        <v>44</v>
      </c>
    </row>
    <row r="8" spans="1:3" ht="12.75" customHeight="1">
      <c r="A8" s="60">
        <v>2</v>
      </c>
      <c r="B8" s="61">
        <v>11</v>
      </c>
      <c r="C8" s="62" t="s">
        <v>45</v>
      </c>
    </row>
    <row r="9" spans="1:3" ht="14.25" customHeight="1">
      <c r="A9" s="60">
        <v>3</v>
      </c>
      <c r="B9" s="61">
        <v>6</v>
      </c>
      <c r="C9" s="63" t="s">
        <v>46</v>
      </c>
    </row>
    <row r="10" spans="1:3" ht="12.75" customHeight="1">
      <c r="A10" s="60">
        <v>4</v>
      </c>
      <c r="B10" s="61">
        <v>6</v>
      </c>
      <c r="C10" s="62" t="s">
        <v>47</v>
      </c>
    </row>
    <row r="11" spans="1:3" ht="12.75" customHeight="1" thickBot="1">
      <c r="A11" s="64">
        <v>5</v>
      </c>
      <c r="B11" s="65">
        <v>5</v>
      </c>
      <c r="C11" s="66" t="s">
        <v>48</v>
      </c>
    </row>
    <row r="12" spans="1:3" ht="4.5" customHeight="1" thickBot="1">
      <c r="A12" s="10"/>
      <c r="B12" s="10"/>
      <c r="C12" s="41"/>
    </row>
    <row r="13" spans="1:3" ht="12" customHeight="1">
      <c r="A13" s="48">
        <v>6</v>
      </c>
      <c r="B13" s="49">
        <v>4</v>
      </c>
      <c r="C13" s="50" t="s">
        <v>49</v>
      </c>
    </row>
    <row r="14" spans="1:3" ht="25.5">
      <c r="A14" s="51">
        <v>7</v>
      </c>
      <c r="B14" s="52">
        <v>4</v>
      </c>
      <c r="C14" s="53" t="s">
        <v>50</v>
      </c>
    </row>
    <row r="15" spans="1:3" ht="12.75">
      <c r="A15" s="51">
        <v>8</v>
      </c>
      <c r="B15" s="52">
        <v>4</v>
      </c>
      <c r="C15" s="53" t="s">
        <v>51</v>
      </c>
    </row>
    <row r="16" spans="1:3" ht="12.75">
      <c r="A16" s="51">
        <v>9</v>
      </c>
      <c r="B16" s="52">
        <v>3</v>
      </c>
      <c r="C16" s="53" t="s">
        <v>52</v>
      </c>
    </row>
    <row r="17" spans="1:3" ht="13.5" thickBot="1">
      <c r="A17" s="54">
        <v>10</v>
      </c>
      <c r="B17" s="55">
        <v>3</v>
      </c>
      <c r="C17" s="56" t="s">
        <v>53</v>
      </c>
    </row>
    <row r="18" spans="1:4" ht="4.5" customHeight="1">
      <c r="A18" s="10"/>
      <c r="B18" s="10"/>
      <c r="C18" s="44"/>
      <c r="D18" s="37"/>
    </row>
    <row r="19" spans="1:3" ht="12.75">
      <c r="A19" s="8"/>
      <c r="B19" s="8"/>
      <c r="C19" s="46"/>
    </row>
    <row r="20" spans="1:3" ht="13.5" thickBot="1">
      <c r="A20" s="8"/>
      <c r="B20" s="8"/>
      <c r="C20" s="41" t="s">
        <v>66</v>
      </c>
    </row>
    <row r="21" spans="1:3" ht="12.75" customHeight="1" thickBot="1">
      <c r="A21" s="67" t="s">
        <v>0</v>
      </c>
      <c r="B21" s="68" t="s">
        <v>27</v>
      </c>
      <c r="C21" s="68" t="s">
        <v>41</v>
      </c>
    </row>
    <row r="22" spans="1:3" s="37" customFormat="1" ht="4.5" customHeight="1" thickBot="1">
      <c r="A22" s="36"/>
      <c r="B22" s="36"/>
      <c r="C22" s="36"/>
    </row>
    <row r="23" spans="1:3" ht="12.75" customHeight="1">
      <c r="A23" s="57">
        <v>1</v>
      </c>
      <c r="B23" s="58">
        <v>4</v>
      </c>
      <c r="C23" s="59" t="s">
        <v>56</v>
      </c>
    </row>
    <row r="24" spans="1:3" ht="12.75" customHeight="1">
      <c r="A24" s="60">
        <v>2</v>
      </c>
      <c r="B24" s="61">
        <v>2</v>
      </c>
      <c r="C24" s="62" t="s">
        <v>57</v>
      </c>
    </row>
    <row r="25" spans="1:3" ht="26.25" customHeight="1">
      <c r="A25" s="60">
        <v>3</v>
      </c>
      <c r="B25" s="61">
        <v>2</v>
      </c>
      <c r="C25" s="63" t="s">
        <v>58</v>
      </c>
    </row>
    <row r="26" spans="1:3" ht="12.75" customHeight="1">
      <c r="A26" s="60">
        <v>4</v>
      </c>
      <c r="B26" s="61">
        <v>2</v>
      </c>
      <c r="C26" s="62" t="s">
        <v>59</v>
      </c>
    </row>
    <row r="27" spans="1:3" ht="12.75" customHeight="1" thickBot="1">
      <c r="A27" s="64">
        <v>5</v>
      </c>
      <c r="B27" s="65">
        <v>2</v>
      </c>
      <c r="C27" s="66" t="s">
        <v>60</v>
      </c>
    </row>
    <row r="28" spans="1:3" ht="4.5" customHeight="1" thickBot="1">
      <c r="A28" s="10"/>
      <c r="B28" s="10"/>
      <c r="C28" s="41"/>
    </row>
    <row r="29" spans="1:3" ht="12" customHeight="1">
      <c r="A29" s="48">
        <v>6</v>
      </c>
      <c r="B29" s="49">
        <v>1</v>
      </c>
      <c r="C29" s="50" t="s">
        <v>61</v>
      </c>
    </row>
    <row r="30" spans="1:3" ht="12.75">
      <c r="A30" s="51">
        <v>7</v>
      </c>
      <c r="B30" s="52">
        <v>1</v>
      </c>
      <c r="C30" s="53" t="s">
        <v>62</v>
      </c>
    </row>
    <row r="31" spans="1:3" ht="12.75">
      <c r="A31" s="51">
        <v>8</v>
      </c>
      <c r="B31" s="52">
        <v>1</v>
      </c>
      <c r="C31" s="53" t="s">
        <v>63</v>
      </c>
    </row>
    <row r="32" spans="1:3" ht="12.75">
      <c r="A32" s="51">
        <v>9</v>
      </c>
      <c r="B32" s="52">
        <v>1</v>
      </c>
      <c r="C32" s="53" t="s">
        <v>64</v>
      </c>
    </row>
    <row r="33" spans="1:3" ht="13.5" thickBot="1">
      <c r="A33" s="54">
        <v>10</v>
      </c>
      <c r="B33" s="55">
        <v>1</v>
      </c>
      <c r="C33" s="56" t="s">
        <v>65</v>
      </c>
    </row>
    <row r="35" spans="1:3" ht="12.75">
      <c r="A35" s="10"/>
      <c r="B35" s="43"/>
      <c r="C35"/>
    </row>
    <row r="36" ht="12.75">
      <c r="C36"/>
    </row>
    <row r="37" ht="12.75">
      <c r="C37"/>
    </row>
    <row r="38" ht="12.75">
      <c r="C38"/>
    </row>
    <row r="39" ht="12.75">
      <c r="C39"/>
    </row>
    <row r="40" ht="12.75">
      <c r="C40"/>
    </row>
    <row r="41" ht="12.75">
      <c r="C41"/>
    </row>
    <row r="42" ht="5.25" customHeight="1">
      <c r="C42"/>
    </row>
    <row r="43" ht="12.75">
      <c r="C43"/>
    </row>
    <row r="44" ht="12.75">
      <c r="C44"/>
    </row>
    <row r="45" ht="12.75">
      <c r="C45"/>
    </row>
    <row r="46" ht="12.75">
      <c r="C46"/>
    </row>
    <row r="47" ht="12.75">
      <c r="C47"/>
    </row>
    <row r="48" ht="3.75" customHeight="1">
      <c r="C48"/>
    </row>
    <row r="49" ht="12.75">
      <c r="C49"/>
    </row>
    <row r="50" ht="12.75">
      <c r="C50"/>
    </row>
    <row r="51" ht="12.75">
      <c r="C51"/>
    </row>
    <row r="52" ht="12.75">
      <c r="C52"/>
    </row>
    <row r="53" ht="12.75">
      <c r="C53"/>
    </row>
    <row r="54" ht="12.75">
      <c r="C54"/>
    </row>
    <row r="55" ht="12.75">
      <c r="C55"/>
    </row>
    <row r="56" ht="12.75">
      <c r="C56"/>
    </row>
    <row r="57" ht="3.75" customHeight="1">
      <c r="C57"/>
    </row>
    <row r="58" ht="12.75">
      <c r="C58"/>
    </row>
    <row r="59" ht="12.75">
      <c r="C59"/>
    </row>
    <row r="60" ht="12.75">
      <c r="C60"/>
    </row>
    <row r="61" ht="12.75">
      <c r="C61"/>
    </row>
    <row r="62" ht="12.75">
      <c r="C62"/>
    </row>
    <row r="63" ht="3.75" customHeight="1">
      <c r="C63"/>
    </row>
    <row r="64" ht="12.75">
      <c r="C64"/>
    </row>
    <row r="65" ht="12.75">
      <c r="C65"/>
    </row>
    <row r="66" ht="12.75">
      <c r="C66"/>
    </row>
    <row r="67" ht="12.75">
      <c r="C67"/>
    </row>
    <row r="68" ht="12.75">
      <c r="C68"/>
    </row>
    <row r="69" ht="12.75">
      <c r="C69"/>
    </row>
    <row r="70" ht="12.75">
      <c r="C70"/>
    </row>
    <row r="71" ht="12.75">
      <c r="C71"/>
    </row>
  </sheetData>
  <printOptions horizontalCentered="1"/>
  <pageMargins left="0.75" right="0.75" top="1.25" bottom="0.75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</dc:creator>
  <cp:keywords/>
  <dc:description/>
  <cp:lastModifiedBy>Paul Rinderiu</cp:lastModifiedBy>
  <cp:lastPrinted>2002-02-28T13:56:00Z</cp:lastPrinted>
  <dcterms:created xsi:type="dcterms:W3CDTF">2001-11-29T09:59:41Z</dcterms:created>
  <dcterms:modified xsi:type="dcterms:W3CDTF">2009-04-13T08:33:17Z</dcterms:modified>
  <cp:category/>
  <cp:version/>
  <cp:contentType/>
  <cp:contentStatus/>
</cp:coreProperties>
</file>